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in.sulg\AppData\Local\Microsoft\Windows\INetCache\Content.Outlook\YNA2F4WA\"/>
    </mc:Choice>
  </mc:AlternateContent>
  <xr:revisionPtr revIDLastSave="0" documentId="13_ncr:1_{635ED60B-2A51-47DA-8F69-FC7A11E9107E}" xr6:coauthVersionLast="47" xr6:coauthVersionMax="47" xr10:uidLastSave="{00000000-0000-0000-0000-000000000000}"/>
  <bookViews>
    <workbookView xWindow="-120" yWindow="-120" windowWidth="29040" windowHeight="17640" tabRatio="911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Flows'!$A$1:$A$56</definedName>
    <definedName name="_xlnm.Print_Area" localSheetId="1">'Financial Position'!$A$1:$A$23</definedName>
    <definedName name="_xlnm.Print_Area" localSheetId="2">'Income Statement'!$A$1:$A$25</definedName>
    <definedName name="_xlnm.Print_Area" localSheetId="0">'Key Figures'!$A$1:$E$30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4" l="1"/>
  <c r="D6" i="34"/>
  <c r="E6" i="34"/>
  <c r="F6" i="34"/>
  <c r="G6" i="34"/>
  <c r="H6" i="34"/>
  <c r="B6" i="34"/>
  <c r="C6" i="32" l="1"/>
  <c r="D6" i="32"/>
  <c r="E6" i="32"/>
  <c r="F6" i="32"/>
  <c r="G6" i="32"/>
  <c r="H6" i="32"/>
  <c r="B6" i="32"/>
  <c r="C6" i="33" l="1"/>
  <c r="D6" i="33"/>
  <c r="E6" i="33"/>
  <c r="F6" i="33"/>
  <c r="G6" i="33"/>
  <c r="H6" i="33"/>
  <c r="B6" i="33"/>
</calcChain>
</file>

<file path=xl/sharedStrings.xml><?xml version="1.0" encoding="utf-8"?>
<sst xmlns="http://schemas.openxmlformats.org/spreadsheetml/2006/main" count="118" uniqueCount="98">
  <si>
    <t>%</t>
  </si>
  <si>
    <t>GWh</t>
  </si>
  <si>
    <t>EBITDA</t>
  </si>
  <si>
    <t>Investments</t>
  </si>
  <si>
    <t>Average number of employees</t>
  </si>
  <si>
    <t>Equity</t>
  </si>
  <si>
    <t>Net debt</t>
  </si>
  <si>
    <t>Cash flow from operating activities</t>
  </si>
  <si>
    <t>times</t>
  </si>
  <si>
    <t>EBITDA margin</t>
  </si>
  <si>
    <t>Sales revenues</t>
  </si>
  <si>
    <t>Shale oil sales</t>
  </si>
  <si>
    <t>Electricity distributed</t>
  </si>
  <si>
    <t>Non-current assets</t>
  </si>
  <si>
    <t>Net profit</t>
  </si>
  <si>
    <t>KEY FIGURES</t>
  </si>
  <si>
    <t>CONSOLIDATED INCOME STATEMENT</t>
  </si>
  <si>
    <t>in million €</t>
  </si>
  <si>
    <t xml:space="preserve">CONSOLIDATED STATEMENT OF FINANCIAL POSITION </t>
  </si>
  <si>
    <t>Current assets</t>
  </si>
  <si>
    <t>Cash and cash equivalents</t>
  </si>
  <si>
    <t>Borrowings</t>
  </si>
  <si>
    <t>Deferred income</t>
  </si>
  <si>
    <t>Provisions</t>
  </si>
  <si>
    <t>Current liabilities</t>
  </si>
  <si>
    <t xml:space="preserve">CONSOLIDATED STATEMENT OF CASH FLOWS </t>
  </si>
  <si>
    <t>Cash generated from operations</t>
  </si>
  <si>
    <t>Repayments of bank loans</t>
  </si>
  <si>
    <t>Dividends paid</t>
  </si>
  <si>
    <t>Acquisition of non-controlling interest in a subsidiary</t>
  </si>
  <si>
    <t>Dividends received from associates</t>
  </si>
  <si>
    <t>Contribution to the share capital of associates</t>
  </si>
  <si>
    <t>Loans received</t>
  </si>
  <si>
    <t>Proceeds from the issue of shares in a subsidiary</t>
  </si>
  <si>
    <t>Total electricity sales</t>
  </si>
  <si>
    <t>th t</t>
  </si>
  <si>
    <t>No.</t>
  </si>
  <si>
    <t>Electricity production</t>
  </si>
  <si>
    <t>Shale oil production</t>
  </si>
  <si>
    <t>Heat production</t>
  </si>
  <si>
    <t>m€</t>
  </si>
  <si>
    <t>Adjusted* EBITDA</t>
  </si>
  <si>
    <t>Adjusted* net profit</t>
  </si>
  <si>
    <t>Net debt / EBITDA</t>
  </si>
  <si>
    <t>ROIC</t>
  </si>
  <si>
    <t>405</t>
  </si>
  <si>
    <t>424</t>
  </si>
  <si>
    <t>Q1 
2022</t>
  </si>
  <si>
    <t>Q2 
2022</t>
  </si>
  <si>
    <t>Q3 
2022</t>
  </si>
  <si>
    <t>Q1 
2023</t>
  </si>
  <si>
    <t>Q2 
2023</t>
  </si>
  <si>
    <t>Q3 
2023</t>
  </si>
  <si>
    <t>Assets</t>
  </si>
  <si>
    <t>Trade receivables</t>
  </si>
  <si>
    <t>Inventories and prepaid expenses</t>
  </si>
  <si>
    <t>Other current assets</t>
  </si>
  <si>
    <t>Liabilities and equity</t>
  </si>
  <si>
    <t>Liabilities</t>
  </si>
  <si>
    <t>Trade payables</t>
  </si>
  <si>
    <t>Long-term liabilities</t>
  </si>
  <si>
    <t>Other liabilities</t>
  </si>
  <si>
    <t>Other revenues</t>
  </si>
  <si>
    <t>Expenses (excl. depreciation), incl:</t>
  </si>
  <si>
    <t>Electricity purchasing costs</t>
  </si>
  <si>
    <t>Environmental fees</t>
  </si>
  <si>
    <t>CO2 emission costs</t>
  </si>
  <si>
    <t>Change in inventories</t>
  </si>
  <si>
    <t>Other</t>
  </si>
  <si>
    <t xml:space="preserve">EBITDA </t>
  </si>
  <si>
    <t>Adjusted EBITDA</t>
  </si>
  <si>
    <t>Depreciation</t>
  </si>
  <si>
    <t>EBIT</t>
  </si>
  <si>
    <t>Net financial income (-expenses)</t>
  </si>
  <si>
    <t>Net profit from associates via equity method</t>
  </si>
  <si>
    <t>Other net profit from associates</t>
  </si>
  <si>
    <t>Earnings before tax</t>
  </si>
  <si>
    <t>Income tax expense</t>
  </si>
  <si>
    <t>Adjusted net profit</t>
  </si>
  <si>
    <t>Interest paid</t>
  </si>
  <si>
    <t>Interest received</t>
  </si>
  <si>
    <t>Taxes paid</t>
  </si>
  <si>
    <t>Cashflows from Operating Activities</t>
  </si>
  <si>
    <t>Purchase of non current assets</t>
  </si>
  <si>
    <t>Proceeds from sales of non current assets</t>
  </si>
  <si>
    <t>Proceeds from grants of non current assets</t>
  </si>
  <si>
    <t>Other loans granted</t>
  </si>
  <si>
    <t>Other loans received</t>
  </si>
  <si>
    <t>Acquisiton of subsidiaries, net of cash acquired</t>
  </si>
  <si>
    <t>Proceeds from sale of shares of business</t>
  </si>
  <si>
    <t>Cashflows from Investing Activities</t>
  </si>
  <si>
    <t>Redemption of bonds</t>
  </si>
  <si>
    <t>Repayment of other loans</t>
  </si>
  <si>
    <t>Principal elements of lease payments</t>
  </si>
  <si>
    <t>Shareholder contribution</t>
  </si>
  <si>
    <t>Cashflows from Financing Activities</t>
  </si>
  <si>
    <t>Net Cashflow</t>
  </si>
  <si>
    <t>Net change in deposits at banks with maturities of more than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</si>
</sst>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"/>
    <numFmt numFmtId="167" formatCode="#,##0.00_ ;\-#,##0.00\ "/>
    <numFmt numFmtId="168" formatCode="_-* #,##0.00\ _k_r_-;\-* #,##0.00\ _k_r_-;_-* &quot;-&quot;??\ _k_r_-;_-@_-"/>
    <numFmt numFmtId="169" formatCode="_-* #,##0\ _k_r_-;\-* #,##0\ _k_r_-;_-* &quot;-&quot;\ _k_r_-;_-@_-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-* #,##0.00\ [$€]_-;\-* #,##0.00\ [$€]_-;_-* &quot;-&quot;??\ [$€]_-;_-@_-"/>
    <numFmt numFmtId="173" formatCode="0.000000"/>
    <numFmt numFmtId="174" formatCode="_-* #,##0\ [$€-1]_-;\-* #,##0\ [$€-1]_-;_-* &quot;-&quot;\ [$€-1]_-;_-@_-"/>
    <numFmt numFmtId="175" formatCode="_-* #,##0.00_р_._-;\-* #,##0.00_р_._-;_-* &quot;-&quot;??_р_._-;_-@_-"/>
    <numFmt numFmtId="176" formatCode="_-* #,##0.00\ [$€-1]_-;\-* #,##0.00\ [$€-1]_-;_-* &quot;-&quot;??\ [$€-1]_-"/>
    <numFmt numFmtId="177" formatCode="_-* #,##0&quot;р.&quot;_-;\-* #,##0&quot;р.&quot;_-;_-* &quot;-&quot;&quot;р.&quot;_-;_-@_-"/>
    <numFmt numFmtId="178" formatCode="_-* #,##0.00&quot;р.&quot;_-;\-* #,##0.00&quot;р.&quot;_-;_-* &quot;-&quot;??&quot;р.&quot;_-;_-@_-"/>
    <numFmt numFmtId="179" formatCode="_-* #,##0_р_._-;\-* #,##0_р_._-;_-* &quot;-&quot;_р_._-;_-@_-"/>
    <numFmt numFmtId="180" formatCode="_-* #,##0.00\ &quot;kr&quot;_-;\-* #,##0.00\ &quot;kr&quot;_-;_-* &quot;-&quot;??\ &quot;kr&quot;_-;_-@_-"/>
    <numFmt numFmtId="181" formatCode="_-* #,##0.00_€_-;\-* #,##0.00_€_-;_-* &quot;-&quot;??_€_-;_-@_-"/>
    <numFmt numFmtId="182" formatCode="_-* #,##0.00\ _k_r_-;\-* #,##0.00\ _k_r_-;_-* \-??\ _k_r_-;_-@_-"/>
    <numFmt numFmtId="183" formatCode="0.0"/>
    <numFmt numFmtId="184" formatCode="#,##0.0;\-#,##0.0;\-;"/>
    <numFmt numFmtId="185" formatCode="#,##0.0_ ;\-#,##0.0\ "/>
    <numFmt numFmtId="186" formatCode="#,##0.0;\-#,##0.0;\-"/>
  </numFmts>
  <fonts count="1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sz val="11"/>
      <color rgb="FF394A58"/>
      <name val="Calibri"/>
      <family val="2"/>
      <charset val="186"/>
      <scheme val="minor"/>
    </font>
    <font>
      <b/>
      <sz val="11"/>
      <color rgb="FF394A58"/>
      <name val="Calibri"/>
      <family val="2"/>
      <charset val="186"/>
      <scheme val="minor"/>
    </font>
    <font>
      <b/>
      <sz val="14"/>
      <color rgb="FF007934"/>
      <name val="Calibri"/>
      <family val="2"/>
      <charset val="186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  <border>
      <left/>
      <right/>
      <top/>
      <bottom style="thin">
        <color rgb="FF007934"/>
      </bottom>
      <diagonal/>
    </border>
    <border>
      <left/>
      <right/>
      <top style="thin">
        <color rgb="FF007934"/>
      </top>
      <bottom/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0" fontId="41" fillId="0" borderId="0">
      <alignment vertical="top"/>
    </xf>
    <xf numFmtId="173" fontId="3" fillId="0" borderId="0">
      <alignment horizontal="left" wrapText="1"/>
    </xf>
    <xf numFmtId="172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0" fontId="42" fillId="50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0" fontId="42" fillId="47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0" fontId="42" fillId="4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0" fontId="42" fillId="52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0" fontId="42" fillId="38" borderId="0" applyNumberFormat="0" applyBorder="0" applyAlignment="0" applyProtection="0"/>
    <xf numFmtId="172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0" fontId="42" fillId="54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0" fontId="42" fillId="55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0" fontId="42" fillId="56" borderId="0" applyNumberFormat="0" applyBorder="0" applyAlignment="0" applyProtection="0"/>
    <xf numFmtId="172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0" fontId="43" fillId="57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0" fontId="43" fillId="54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0" fontId="43" fillId="55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0" fontId="43" fillId="58" borderId="0" applyNumberFormat="0" applyBorder="0" applyAlignment="0" applyProtection="0"/>
    <xf numFmtId="172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0" fontId="43" fillId="59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0" fontId="43" fillId="44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0" fontId="43" fillId="46" borderId="0" applyNumberFormat="0" applyBorder="0" applyAlignment="0" applyProtection="0"/>
    <xf numFmtId="172" fontId="43" fillId="46" borderId="0" applyNumberFormat="0" applyBorder="0" applyAlignment="0" applyProtection="0"/>
    <xf numFmtId="172" fontId="21" fillId="0" borderId="0"/>
    <xf numFmtId="0" fontId="21" fillId="0" borderId="0"/>
    <xf numFmtId="0" fontId="44" fillId="42" borderId="11" applyNumberFormat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0" fontId="45" fillId="47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0" fontId="44" fillId="42" borderId="11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0" fontId="46" fillId="60" borderId="12" applyNumberFormat="0" applyAlignment="0" applyProtection="0"/>
    <xf numFmtId="172" fontId="46" fillId="60" borderId="12" applyNumberFormat="0" applyAlignment="0" applyProtection="0"/>
    <xf numFmtId="172" fontId="47" fillId="61" borderId="0" applyAlignment="0"/>
    <xf numFmtId="168" fontId="3" fillId="0" borderId="0" applyFont="0" applyFill="0" applyBorder="0" applyAlignment="0" applyProtection="0"/>
    <xf numFmtId="175" fontId="48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0" fontId="51" fillId="49" borderId="0" applyNumberFormat="0" applyBorder="0" applyAlignment="0" applyProtection="0"/>
    <xf numFmtId="172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0" fontId="52" fillId="0" borderId="19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0" fontId="53" fillId="0" borderId="20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0" fontId="54" fillId="0" borderId="21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0" fontId="57" fillId="40" borderId="4" applyNumberFormat="0" applyAlignment="0" applyProtection="0"/>
    <xf numFmtId="174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0" fontId="59" fillId="0" borderId="16" applyNumberFormat="0" applyFill="0" applyAlignment="0" applyProtection="0"/>
    <xf numFmtId="172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0" fontId="60" fillId="40" borderId="0" applyNumberFormat="0" applyBorder="0" applyAlignment="0" applyProtection="0"/>
    <xf numFmtId="172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2" fontId="6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0" fontId="22" fillId="0" borderId="0">
      <alignment shrinkToFit="1"/>
    </xf>
    <xf numFmtId="0" fontId="3" fillId="0" borderId="0"/>
    <xf numFmtId="172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4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0" fontId="64" fillId="42" borderId="17" applyNumberFormat="0" applyAlignment="0" applyProtection="0"/>
    <xf numFmtId="172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2" fontId="66" fillId="0" borderId="0">
      <alignment vertical="top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2" fontId="67" fillId="0" borderId="0" applyAlignment="0"/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0" fontId="40" fillId="0" borderId="22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64" fillId="42" borderId="17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9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7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8" fontId="4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8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165" fontId="42" fillId="0" borderId="0" applyFont="0" applyFill="0" applyBorder="0" applyAlignment="0" applyProtection="0"/>
    <xf numFmtId="3" fontId="3" fillId="0" borderId="0" applyFill="0" applyBorder="0" applyAlignment="0" applyProtection="0"/>
    <xf numFmtId="172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80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7" fillId="61" borderId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9" fillId="0" borderId="0"/>
    <xf numFmtId="165" fontId="8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165" fontId="1" fillId="0" borderId="0" applyFont="0" applyFill="0" applyBorder="0" applyAlignment="0" applyProtection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43" fillId="46" borderId="0" applyNumberFormat="0" applyBorder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172" fontId="46" fillId="60" borderId="12" applyNumberFormat="0" applyAlignment="0" applyProtection="0"/>
    <xf numFmtId="168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165" fontId="1" fillId="0" borderId="0" applyFont="0" applyFill="0" applyBorder="0" applyAlignment="0" applyProtection="0"/>
    <xf numFmtId="172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172" fontId="59" fillId="0" borderId="16" applyNumberFormat="0" applyFill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172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4" fontId="1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172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66" fillId="0" borderId="0">
      <alignment vertical="top"/>
    </xf>
    <xf numFmtId="0" fontId="49" fillId="0" borderId="0">
      <alignment vertical="top"/>
    </xf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24" fillId="37" borderId="0" applyNumberFormat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5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2" fillId="0" borderId="0" applyFont="0" applyFill="0" applyBorder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165" fontId="22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8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6" fontId="3" fillId="0" borderId="0"/>
    <xf numFmtId="176" fontId="22" fillId="0" borderId="0"/>
    <xf numFmtId="176" fontId="22" fillId="0" borderId="0"/>
    <xf numFmtId="176" fontId="3" fillId="0" borderId="0"/>
    <xf numFmtId="176" fontId="3" fillId="0" borderId="0"/>
    <xf numFmtId="176" fontId="22" fillId="0" borderId="0"/>
    <xf numFmtId="176" fontId="3" fillId="0" borderId="0"/>
    <xf numFmtId="176" fontId="3" fillId="0" borderId="0">
      <alignment vertical="top"/>
    </xf>
    <xf numFmtId="176" fontId="3" fillId="0" borderId="0">
      <alignment vertical="top"/>
    </xf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2" fillId="0" borderId="0">
      <alignment vertical="top"/>
    </xf>
    <xf numFmtId="176" fontId="1" fillId="0" borderId="0"/>
    <xf numFmtId="0" fontId="1" fillId="0" borderId="0"/>
    <xf numFmtId="0" fontId="109" fillId="0" borderId="0"/>
    <xf numFmtId="176" fontId="22" fillId="0" borderId="0"/>
    <xf numFmtId="0" fontId="1" fillId="0" borderId="0"/>
    <xf numFmtId="0" fontId="1" fillId="0" borderId="0"/>
    <xf numFmtId="0" fontId="1" fillId="0" borderId="0"/>
    <xf numFmtId="176" fontId="42" fillId="0" borderId="0" applyFill="0" applyProtection="0"/>
    <xf numFmtId="176" fontId="42" fillId="0" borderId="0" applyFill="0" applyProtection="0"/>
    <xf numFmtId="0" fontId="1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176" fontId="2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6" fontId="22" fillId="0" borderId="0"/>
    <xf numFmtId="176" fontId="22" fillId="0" borderId="0"/>
    <xf numFmtId="0" fontId="1" fillId="0" borderId="0"/>
    <xf numFmtId="0" fontId="1" fillId="0" borderId="0"/>
    <xf numFmtId="176" fontId="42" fillId="0" borderId="0" applyFill="0" applyProtection="0"/>
    <xf numFmtId="0" fontId="89" fillId="0" borderId="0"/>
    <xf numFmtId="176" fontId="22" fillId="0" borderId="0"/>
    <xf numFmtId="0" fontId="22" fillId="0" borderId="0">
      <alignment vertical="top"/>
    </xf>
    <xf numFmtId="176" fontId="22" fillId="0" borderId="0"/>
    <xf numFmtId="176" fontId="42" fillId="0" borderId="0" applyFill="0" applyProtection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4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6" fillId="0" borderId="0">
      <alignment vertical="top"/>
    </xf>
    <xf numFmtId="176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69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2" fillId="0" borderId="0">
      <alignment vertical="top"/>
    </xf>
    <xf numFmtId="176" fontId="1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3" fillId="0" borderId="0">
      <alignment vertical="top"/>
    </xf>
    <xf numFmtId="176" fontId="22" fillId="0" borderId="0"/>
    <xf numFmtId="0" fontId="3" fillId="0" borderId="0"/>
    <xf numFmtId="0" fontId="3" fillId="0" borderId="0"/>
    <xf numFmtId="176" fontId="22" fillId="0" borderId="0"/>
    <xf numFmtId="9" fontId="22" fillId="0" borderId="0" applyFont="0" applyFill="0" applyBorder="0" applyAlignment="0" applyProtection="0"/>
    <xf numFmtId="176" fontId="66" fillId="0" borderId="0">
      <alignment vertical="top"/>
    </xf>
    <xf numFmtId="0" fontId="2" fillId="0" borderId="0"/>
    <xf numFmtId="0" fontId="2" fillId="0" borderId="0"/>
    <xf numFmtId="0" fontId="111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4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2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6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6" fontId="42" fillId="0" borderId="0" applyFill="0" applyProtection="0"/>
    <xf numFmtId="0" fontId="42" fillId="0" borderId="0"/>
    <xf numFmtId="0" fontId="1" fillId="0" borderId="0"/>
    <xf numFmtId="173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6" fontId="22" fillId="0" borderId="0"/>
    <xf numFmtId="0" fontId="21" fillId="0" borderId="0"/>
    <xf numFmtId="0" fontId="21" fillId="0" borderId="0"/>
    <xf numFmtId="176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6" fontId="22" fillId="0" borderId="0"/>
    <xf numFmtId="0" fontId="1" fillId="0" borderId="0"/>
    <xf numFmtId="0" fontId="1" fillId="0" borderId="0"/>
    <xf numFmtId="0" fontId="3" fillId="0" borderId="0"/>
    <xf numFmtId="176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6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6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165" fontId="1" fillId="0" borderId="0" applyFont="0" applyFill="0" applyBorder="0" applyAlignment="0" applyProtection="0"/>
    <xf numFmtId="172" fontId="3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24" fillId="37" borderId="0" applyNumberFormat="0" applyBorder="0" applyAlignment="0" applyProtection="0"/>
    <xf numFmtId="172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24" fillId="38" borderId="0" applyNumberFormat="0" applyBorder="0" applyAlignment="0" applyProtection="0"/>
    <xf numFmtId="172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24" fillId="35" borderId="0" applyNumberFormat="0" applyBorder="0" applyAlignment="0" applyProtection="0"/>
    <xf numFmtId="172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24" fillId="39" borderId="0" applyNumberFormat="0" applyBorder="0" applyAlignment="0" applyProtection="0"/>
    <xf numFmtId="172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24" fillId="37" borderId="0" applyNumberFormat="0" applyBorder="0" applyAlignment="0" applyProtection="0"/>
    <xf numFmtId="172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24" fillId="38" borderId="0" applyNumberFormat="0" applyBorder="0" applyAlignment="0" applyProtection="0"/>
    <xf numFmtId="172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24" fillId="38" borderId="0" applyNumberFormat="0" applyBorder="0" applyAlignment="0" applyProtection="0"/>
    <xf numFmtId="172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24" fillId="40" borderId="0" applyNumberFormat="0" applyBorder="0" applyAlignment="0" applyProtection="0"/>
    <xf numFmtId="172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24" fillId="41" borderId="0" applyNumberFormat="0" applyBorder="0" applyAlignment="0" applyProtection="0"/>
    <xf numFmtId="172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8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24" fillId="38" borderId="0" applyNumberFormat="0" applyBorder="0" applyAlignment="0" applyProtection="0"/>
    <xf numFmtId="172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23" fillId="37" borderId="0" applyNumberFormat="0" applyBorder="0" applyAlignment="0" applyProtection="0"/>
    <xf numFmtId="0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23" fillId="38" borderId="0" applyNumberFormat="0" applyBorder="0" applyAlignment="0" applyProtection="0"/>
    <xf numFmtId="0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23" fillId="40" borderId="0" applyNumberFormat="0" applyBorder="0" applyAlignment="0" applyProtection="0"/>
    <xf numFmtId="0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23" fillId="42" borderId="0" applyNumberFormat="0" applyBorder="0" applyAlignment="0" applyProtection="0"/>
    <xf numFmtId="0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23" fillId="43" borderId="0" applyNumberFormat="0" applyBorder="0" applyAlignment="0" applyProtection="0"/>
    <xf numFmtId="0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23" fillId="38" borderId="0" applyNumberFormat="0" applyBorder="0" applyAlignment="0" applyProtection="0"/>
    <xf numFmtId="0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23" fillId="43" borderId="0" applyNumberFormat="0" applyBorder="0" applyAlignment="0" applyProtection="0"/>
    <xf numFmtId="174" fontId="20" fillId="14" borderId="0" applyNumberFormat="0" applyBorder="0" applyAlignment="0" applyProtection="0"/>
    <xf numFmtId="172" fontId="23" fillId="36" borderId="0" applyNumberFormat="0" applyBorder="0" applyAlignment="0" applyProtection="0"/>
    <xf numFmtId="0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23" fillId="44" borderId="0" applyNumberFormat="0" applyBorder="0" applyAlignment="0" applyProtection="0"/>
    <xf numFmtId="0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23" fillId="45" borderId="0" applyNumberFormat="0" applyBorder="0" applyAlignment="0" applyProtection="0"/>
    <xf numFmtId="0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23" fillId="43" borderId="0" applyNumberFormat="0" applyBorder="0" applyAlignment="0" applyProtection="0"/>
    <xf numFmtId="0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23" fillId="46" borderId="0" applyNumberFormat="0" applyBorder="0" applyAlignment="0" applyProtection="0"/>
    <xf numFmtId="172" fontId="21" fillId="0" borderId="0"/>
    <xf numFmtId="0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2" fontId="26" fillId="37" borderId="11" applyNumberFormat="0" applyAlignment="0" applyProtection="0"/>
    <xf numFmtId="0" fontId="27" fillId="48" borderId="12" applyNumberFormat="0" applyAlignment="0" applyProtection="0"/>
    <xf numFmtId="172" fontId="27" fillId="48" borderId="12" applyNumberFormat="0" applyAlignment="0" applyProtection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88" fillId="0" borderId="0" applyFont="0" applyFill="0" applyBorder="0" applyAlignment="0" applyProtection="0"/>
    <xf numFmtId="182" fontId="22" fillId="0" borderId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4" fontId="9" fillId="3" borderId="0" applyNumberFormat="0" applyBorder="0" applyAlignment="0" applyProtection="0"/>
    <xf numFmtId="172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30" fillId="0" borderId="13" applyNumberFormat="0" applyFill="0" applyAlignment="0" applyProtection="0"/>
    <xf numFmtId="0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31" fillId="0" borderId="14" applyNumberFormat="0" applyFill="0" applyAlignment="0" applyProtection="0"/>
    <xf numFmtId="0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2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6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2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39" fillId="0" borderId="0" applyNumberFormat="0" applyFill="0" applyBorder="0" applyAlignment="0" applyProtection="0"/>
  </cellStyleXfs>
  <cellXfs count="83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3" fontId="120" fillId="0" borderId="0" xfId="0" applyNumberFormat="1" applyFont="1"/>
    <xf numFmtId="166" fontId="120" fillId="0" borderId="0" xfId="0" applyNumberFormat="1" applyFont="1"/>
    <xf numFmtId="0" fontId="121" fillId="0" borderId="23" xfId="0" applyFont="1" applyBorder="1" applyAlignment="1">
      <alignment horizontal="center" vertical="center"/>
    </xf>
    <xf numFmtId="2" fontId="0" fillId="0" borderId="0" xfId="0" applyNumberFormat="1"/>
    <xf numFmtId="185" fontId="120" fillId="0" borderId="0" xfId="0" applyNumberFormat="1" applyFont="1"/>
    <xf numFmtId="49" fontId="120" fillId="0" borderId="0" xfId="0" applyNumberFormat="1" applyFont="1"/>
    <xf numFmtId="49" fontId="120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49" fontId="0" fillId="0" borderId="0" xfId="0" applyNumberFormat="1"/>
    <xf numFmtId="166" fontId="0" fillId="0" borderId="0" xfId="0" applyNumberFormat="1"/>
    <xf numFmtId="3" fontId="122" fillId="84" borderId="0" xfId="0" applyNumberFormat="1" applyFont="1" applyFill="1" applyAlignment="1">
      <alignment horizontal="right" vertical="center"/>
    </xf>
    <xf numFmtId="3" fontId="0" fillId="0" borderId="0" xfId="0" applyNumberFormat="1"/>
    <xf numFmtId="0" fontId="123" fillId="0" borderId="24" xfId="0" applyFont="1" applyBorder="1" applyAlignment="1">
      <alignment horizontal="left" vertical="center"/>
    </xf>
    <xf numFmtId="49" fontId="123" fillId="2" borderId="24" xfId="0" applyNumberFormat="1" applyFont="1" applyFill="1" applyBorder="1" applyAlignment="1">
      <alignment horizontal="center" vertical="center" wrapText="1"/>
    </xf>
    <xf numFmtId="0" fontId="123" fillId="84" borderId="0" xfId="0" applyFont="1" applyFill="1" applyAlignment="1">
      <alignment vertical="center"/>
    </xf>
    <xf numFmtId="0" fontId="123" fillId="0" borderId="0" xfId="0" applyFont="1"/>
    <xf numFmtId="0" fontId="123" fillId="84" borderId="0" xfId="0" applyFont="1" applyFill="1" applyAlignment="1">
      <alignment horizontal="left" vertical="center" indent="1"/>
    </xf>
    <xf numFmtId="0" fontId="122" fillId="84" borderId="0" xfId="0" applyFont="1" applyFill="1" applyAlignment="1">
      <alignment horizontal="left" vertical="center" indent="2"/>
    </xf>
    <xf numFmtId="184" fontId="122" fillId="0" borderId="0" xfId="0" applyNumberFormat="1" applyFont="1"/>
    <xf numFmtId="184" fontId="123" fillId="0" borderId="0" xfId="0" applyNumberFormat="1" applyFont="1"/>
    <xf numFmtId="184" fontId="123" fillId="2" borderId="0" xfId="0" applyNumberFormat="1" applyFont="1" applyFill="1"/>
    <xf numFmtId="0" fontId="123" fillId="84" borderId="0" xfId="0" applyFont="1" applyFill="1" applyAlignment="1">
      <alignment horizontal="left" vertical="center" indent="2"/>
    </xf>
    <xf numFmtId="0" fontId="122" fillId="84" borderId="0" xfId="0" applyFont="1" applyFill="1" applyAlignment="1">
      <alignment horizontal="left" vertical="center" indent="3"/>
    </xf>
    <xf numFmtId="0" fontId="122" fillId="0" borderId="0" xfId="0" applyFont="1"/>
    <xf numFmtId="183" fontId="122" fillId="0" borderId="0" xfId="0" applyNumberFormat="1" applyFont="1"/>
    <xf numFmtId="166" fontId="122" fillId="2" borderId="0" xfId="0" applyNumberFormat="1" applyFont="1" applyFill="1"/>
    <xf numFmtId="166" fontId="123" fillId="2" borderId="0" xfId="0" applyNumberFormat="1" applyFont="1" applyFill="1"/>
    <xf numFmtId="49" fontId="123" fillId="0" borderId="24" xfId="0" applyNumberFormat="1" applyFont="1" applyBorder="1" applyAlignment="1">
      <alignment horizontal="center" vertical="center" wrapText="1"/>
    </xf>
    <xf numFmtId="0" fontId="122" fillId="84" borderId="0" xfId="0" applyFont="1" applyFill="1" applyAlignment="1">
      <alignment vertical="center"/>
    </xf>
    <xf numFmtId="0" fontId="122" fillId="84" borderId="0" xfId="0" applyFont="1" applyFill="1" applyAlignment="1">
      <alignment horizontal="center" vertical="center"/>
    </xf>
    <xf numFmtId="0" fontId="123" fillId="0" borderId="0" xfId="2" applyFont="1" applyAlignment="1">
      <alignment vertical="center"/>
    </xf>
    <xf numFmtId="0" fontId="122" fillId="0" borderId="0" xfId="2" applyFont="1" applyAlignment="1">
      <alignment vertical="center"/>
    </xf>
    <xf numFmtId="0" fontId="123" fillId="0" borderId="0" xfId="2" applyFont="1" applyAlignment="1">
      <alignment horizontal="left" vertical="center"/>
    </xf>
    <xf numFmtId="0" fontId="122" fillId="0" borderId="0" xfId="2" applyFont="1" applyAlignment="1">
      <alignment horizontal="left" vertical="center"/>
    </xf>
    <xf numFmtId="0" fontId="124" fillId="0" borderId="23" xfId="0" applyFont="1" applyBorder="1" applyAlignment="1">
      <alignment horizontal="left" vertical="center"/>
    </xf>
    <xf numFmtId="0" fontId="124" fillId="0" borderId="0" xfId="0" applyFont="1" applyAlignment="1">
      <alignment vertical="center"/>
    </xf>
    <xf numFmtId="0" fontId="122" fillId="84" borderId="24" xfId="0" applyFont="1" applyFill="1" applyBorder="1" applyAlignment="1">
      <alignment vertical="center"/>
    </xf>
    <xf numFmtId="0" fontId="122" fillId="84" borderId="24" xfId="0" applyFont="1" applyFill="1" applyBorder="1" applyAlignment="1">
      <alignment horizontal="center" vertical="center"/>
    </xf>
    <xf numFmtId="0" fontId="123" fillId="2" borderId="24" xfId="0" applyFont="1" applyFill="1" applyBorder="1" applyAlignment="1">
      <alignment horizontal="center" vertical="center" wrapText="1"/>
    </xf>
    <xf numFmtId="0" fontId="120" fillId="0" borderId="24" xfId="0" applyFont="1" applyBorder="1"/>
    <xf numFmtId="0" fontId="123" fillId="0" borderId="0" xfId="0" applyFont="1" applyAlignment="1">
      <alignment wrapText="1"/>
    </xf>
    <xf numFmtId="0" fontId="122" fillId="0" borderId="0" xfId="0" applyFont="1" applyAlignment="1">
      <alignment horizontal="left" indent="1"/>
    </xf>
    <xf numFmtId="0" fontId="123" fillId="0" borderId="0" xfId="0" applyFont="1" applyAlignment="1">
      <alignment horizontal="left" wrapText="1" indent="1"/>
    </xf>
    <xf numFmtId="0" fontId="122" fillId="0" borderId="0" xfId="0" applyFont="1" applyAlignment="1">
      <alignment horizontal="left" wrapText="1" indent="1"/>
    </xf>
    <xf numFmtId="0" fontId="123" fillId="0" borderId="0" xfId="0" applyFont="1" applyAlignment="1">
      <alignment horizontal="left" indent="1"/>
    </xf>
    <xf numFmtId="0" fontId="123" fillId="0" borderId="0" xfId="0" applyFont="1" applyAlignment="1">
      <alignment horizontal="left"/>
    </xf>
    <xf numFmtId="0" fontId="123" fillId="0" borderId="0" xfId="0" applyFont="1" applyAlignment="1">
      <alignment horizontal="left" wrapText="1"/>
    </xf>
    <xf numFmtId="0" fontId="122" fillId="84" borderId="25" xfId="0" applyFont="1" applyFill="1" applyBorder="1" applyAlignment="1">
      <alignment vertical="center"/>
    </xf>
    <xf numFmtId="0" fontId="122" fillId="84" borderId="25" xfId="0" applyFont="1" applyFill="1" applyBorder="1" applyAlignment="1">
      <alignment horizontal="center" vertical="center"/>
    </xf>
    <xf numFmtId="3" fontId="122" fillId="84" borderId="25" xfId="0" applyNumberFormat="1" applyFont="1" applyFill="1" applyBorder="1" applyAlignment="1">
      <alignment horizontal="right" vertical="center"/>
    </xf>
    <xf numFmtId="0" fontId="0" fillId="84" borderId="0" xfId="0" applyFill="1" applyAlignment="1">
      <alignment vertical="center"/>
    </xf>
    <xf numFmtId="3" fontId="122" fillId="0" borderId="0" xfId="0" applyNumberFormat="1" applyFont="1" applyAlignment="1">
      <alignment horizontal="right" vertical="center"/>
    </xf>
    <xf numFmtId="0" fontId="122" fillId="84" borderId="26" xfId="0" applyFont="1" applyFill="1" applyBorder="1" applyAlignment="1">
      <alignment vertical="center"/>
    </xf>
    <xf numFmtId="0" fontId="122" fillId="84" borderId="26" xfId="0" applyFont="1" applyFill="1" applyBorder="1" applyAlignment="1">
      <alignment horizontal="center" vertical="center"/>
    </xf>
    <xf numFmtId="3" fontId="122" fillId="84" borderId="26" xfId="0" applyNumberFormat="1" applyFont="1" applyFill="1" applyBorder="1" applyAlignment="1">
      <alignment horizontal="right" vertical="center"/>
    </xf>
    <xf numFmtId="166" fontId="122" fillId="84" borderId="26" xfId="0" applyNumberFormat="1" applyFont="1" applyFill="1" applyBorder="1" applyAlignment="1">
      <alignment horizontal="right" vertical="center"/>
    </xf>
    <xf numFmtId="166" fontId="122" fillId="84" borderId="0" xfId="0" applyNumberFormat="1" applyFont="1" applyFill="1" applyAlignment="1">
      <alignment horizontal="right" vertical="center"/>
    </xf>
    <xf numFmtId="166" fontId="122" fillId="84" borderId="25" xfId="0" applyNumberFormat="1" applyFont="1" applyFill="1" applyBorder="1" applyAlignment="1">
      <alignment horizontal="right" vertical="center"/>
    </xf>
    <xf numFmtId="166" fontId="122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166" fontId="122" fillId="0" borderId="25" xfId="0" applyNumberFormat="1" applyFont="1" applyBorder="1" applyAlignment="1">
      <alignment horizontal="right" vertical="center"/>
    </xf>
    <xf numFmtId="183" fontId="123" fillId="0" borderId="0" xfId="0" applyNumberFormat="1" applyFont="1"/>
    <xf numFmtId="0" fontId="122" fillId="0" borderId="0" xfId="0" applyFont="1" applyAlignment="1">
      <alignment horizontal="center" vertical="center"/>
    </xf>
    <xf numFmtId="183" fontId="122" fillId="0" borderId="0" xfId="0" applyNumberFormat="1" applyFont="1" applyAlignment="1">
      <alignment horizontal="right" vertical="center"/>
    </xf>
    <xf numFmtId="183" fontId="122" fillId="2" borderId="0" xfId="0" applyNumberFormat="1" applyFont="1" applyFill="1" applyAlignment="1">
      <alignment horizontal="right" vertical="center"/>
    </xf>
    <xf numFmtId="183" fontId="123" fillId="0" borderId="0" xfId="0" applyNumberFormat="1" applyFont="1" applyAlignment="1">
      <alignment horizontal="right" vertical="center"/>
    </xf>
    <xf numFmtId="183" fontId="123" fillId="2" borderId="0" xfId="0" applyNumberFormat="1" applyFont="1" applyFill="1" applyAlignment="1">
      <alignment horizontal="right" vertical="center"/>
    </xf>
    <xf numFmtId="186" fontId="123" fillId="0" borderId="0" xfId="0" applyNumberFormat="1" applyFont="1" applyAlignment="1">
      <alignment horizontal="right" vertical="center"/>
    </xf>
    <xf numFmtId="186" fontId="123" fillId="2" borderId="0" xfId="0" applyNumberFormat="1" applyFont="1" applyFill="1" applyAlignment="1">
      <alignment horizontal="right" vertical="center"/>
    </xf>
    <xf numFmtId="0" fontId="123" fillId="2" borderId="0" xfId="0" applyFont="1" applyFill="1"/>
    <xf numFmtId="0" fontId="122" fillId="2" borderId="0" xfId="0" applyFont="1" applyFill="1"/>
    <xf numFmtId="184" fontId="122" fillId="2" borderId="0" xfId="0" applyNumberFormat="1" applyFont="1" applyFill="1" applyAlignment="1">
      <alignment horizontal="right" vertical="center"/>
    </xf>
    <xf numFmtId="184" fontId="122" fillId="0" borderId="0" xfId="0" applyNumberFormat="1" applyFont="1" applyAlignment="1">
      <alignment horizontal="right" vertical="center"/>
    </xf>
    <xf numFmtId="186" fontId="122" fillId="2" borderId="0" xfId="0" applyNumberFormat="1" applyFont="1" applyFill="1" applyAlignment="1">
      <alignment horizontal="right" vertical="center"/>
    </xf>
    <xf numFmtId="186" fontId="122" fillId="0" borderId="0" xfId="0" applyNumberFormat="1" applyFont="1" applyAlignment="1">
      <alignment horizontal="right" vertical="center"/>
    </xf>
    <xf numFmtId="184" fontId="123" fillId="0" borderId="0" xfId="0" applyNumberFormat="1" applyFont="1" applyAlignment="1">
      <alignment horizontal="right" vertical="center"/>
    </xf>
    <xf numFmtId="184" fontId="123" fillId="2" borderId="0" xfId="0" applyNumberFormat="1" applyFont="1" applyFill="1" applyAlignment="1">
      <alignment horizontal="right" vertical="center"/>
    </xf>
    <xf numFmtId="0" fontId="124" fillId="0" borderId="23" xfId="0" applyFont="1" applyBorder="1" applyAlignment="1">
      <alignment horizontal="left" vertical="center" wrapText="1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" xfId="0" builtinId="0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5">
    <dxf>
      <fill>
        <patternFill patternType="gray0625">
          <fgColor theme="9" tint="-0.2499465926084170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secondColumnSubheading" dxfId="16"/>
      <tableStyleElement type="thirdColumnSubheading" dxfId="15"/>
      <tableStyleElement type="firstRowSubheading" dxfId="14"/>
      <tableStyleElement type="secondRowSubheading" dxfId="13"/>
    </tableStyle>
    <tableStyle name="PivotStyleLight14 3" table="0" count="12" xr9:uid="{00000000-0011-0000-FFFF-FFFF01000000}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secondColumnSubheading" dxfId="4"/>
      <tableStyleElement type="thirdColumnSubheading" dxfId="3"/>
      <tableStyleElement type="firstRowSubheading" dxfId="2"/>
      <tableStyleElement type="secondRowSubheading" dxfId="1"/>
    </tableStyle>
  </tableStyles>
  <colors>
    <mruColors>
      <color rgb="FF007934"/>
      <color rgb="FF7AB800"/>
      <color rgb="FF394A58"/>
      <color rgb="FFEA2839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0</xdr:row>
      <xdr:rowOff>45727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9833" y="45727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539260</xdr:colOff>
      <xdr:row>0</xdr:row>
      <xdr:rowOff>78346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927" y="78346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440156</xdr:colOff>
      <xdr:row>0</xdr:row>
      <xdr:rowOff>56863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823" y="56863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357247</xdr:colOff>
      <xdr:row>0</xdr:row>
      <xdr:rowOff>62237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830" y="62237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defaultColWidth="9.140625" defaultRowHeight="15"/>
  <cols>
    <col min="1" max="1" width="31.5703125" style="1" customWidth="1"/>
    <col min="2" max="2" width="6.7109375" style="1" customWidth="1"/>
    <col min="3" max="3" width="8.85546875" style="10" customWidth="1"/>
    <col min="4" max="4" width="8.85546875" customWidth="1"/>
    <col min="5" max="5" width="8.85546875" style="1" customWidth="1"/>
    <col min="6" max="8" width="8.85546875" style="10" customWidth="1"/>
    <col min="9" max="9" width="8.85546875" style="1" customWidth="1"/>
    <col min="11" max="11" width="9.140625" style="1"/>
    <col min="14" max="17" width="9.140625" style="10"/>
    <col min="18" max="16384" width="9.140625" style="1"/>
  </cols>
  <sheetData>
    <row r="1" spans="1:17" ht="12" customHeight="1"/>
    <row r="2" spans="1:17" ht="12" customHeight="1"/>
    <row r="3" spans="1:17" ht="12" customHeight="1"/>
    <row r="4" spans="1:17" ht="12" customHeight="1" thickBot="1">
      <c r="A4" s="44"/>
      <c r="B4" s="44"/>
      <c r="C4" s="44"/>
      <c r="D4" s="44"/>
      <c r="E4" s="44"/>
      <c r="F4" s="44"/>
      <c r="G4" s="44"/>
      <c r="H4" s="44"/>
      <c r="I4" s="44"/>
    </row>
    <row r="5" spans="1:17" s="2" customFormat="1" ht="16.5" customHeight="1" thickTop="1">
      <c r="A5" s="40" t="s">
        <v>15</v>
      </c>
      <c r="C5" s="12"/>
      <c r="D5" s="12"/>
      <c r="E5" s="12"/>
      <c r="F5" s="12"/>
      <c r="G5" s="12"/>
      <c r="H5" s="12"/>
      <c r="I5" s="12"/>
      <c r="N5" s="11"/>
      <c r="O5" s="11"/>
      <c r="P5" s="11"/>
      <c r="Q5" s="11"/>
    </row>
    <row r="6" spans="1:17" s="2" customFormat="1" ht="27.75" customHeight="1" thickBot="1">
      <c r="A6" s="41"/>
      <c r="B6" s="42"/>
      <c r="C6" s="18" t="s">
        <v>47</v>
      </c>
      <c r="D6" s="18" t="s">
        <v>48</v>
      </c>
      <c r="E6" s="43" t="s">
        <v>49</v>
      </c>
      <c r="F6" s="18">
        <v>2022</v>
      </c>
      <c r="G6" s="18" t="s">
        <v>50</v>
      </c>
      <c r="H6" s="18" t="s">
        <v>51</v>
      </c>
      <c r="I6" s="18" t="s">
        <v>52</v>
      </c>
      <c r="N6" s="11"/>
      <c r="O6" s="11"/>
      <c r="P6" s="11"/>
      <c r="Q6" s="11"/>
    </row>
    <row r="7" spans="1:17" ht="15.75" thickTop="1">
      <c r="A7" s="33" t="s">
        <v>34</v>
      </c>
      <c r="B7" s="34" t="s">
        <v>1</v>
      </c>
      <c r="C7" s="15">
        <v>2880</v>
      </c>
      <c r="D7" s="15">
        <v>2505</v>
      </c>
      <c r="E7" s="15">
        <v>2453</v>
      </c>
      <c r="F7" s="15">
        <v>10537</v>
      </c>
      <c r="G7" s="15">
        <v>2868</v>
      </c>
      <c r="H7" s="15">
        <v>2358</v>
      </c>
      <c r="I7" s="15">
        <v>2126</v>
      </c>
      <c r="J7" s="16"/>
      <c r="K7" s="5"/>
    </row>
    <row r="8" spans="1:17">
      <c r="A8" s="33" t="s">
        <v>12</v>
      </c>
      <c r="B8" s="34" t="s">
        <v>1</v>
      </c>
      <c r="C8" s="15">
        <v>1967</v>
      </c>
      <c r="D8" s="15">
        <v>1570</v>
      </c>
      <c r="E8" s="15">
        <v>1402</v>
      </c>
      <c r="F8" s="15">
        <v>6708</v>
      </c>
      <c r="G8" s="15">
        <v>1879</v>
      </c>
      <c r="H8" s="15">
        <v>1416</v>
      </c>
      <c r="I8" s="15">
        <v>1334</v>
      </c>
      <c r="J8" s="16"/>
      <c r="K8" s="5"/>
    </row>
    <row r="9" spans="1:17">
      <c r="A9" s="33" t="s">
        <v>11</v>
      </c>
      <c r="B9" s="34" t="s">
        <v>35</v>
      </c>
      <c r="C9" s="15">
        <v>104</v>
      </c>
      <c r="D9" s="15">
        <v>105</v>
      </c>
      <c r="E9" s="15">
        <v>98</v>
      </c>
      <c r="F9" s="15" t="s">
        <v>45</v>
      </c>
      <c r="G9" s="15">
        <v>112</v>
      </c>
      <c r="H9" s="15">
        <v>125</v>
      </c>
      <c r="I9" s="15">
        <v>114</v>
      </c>
      <c r="J9" s="16"/>
      <c r="K9" s="5"/>
    </row>
    <row r="10" spans="1:17">
      <c r="A10" s="52" t="s">
        <v>4</v>
      </c>
      <c r="B10" s="53" t="s">
        <v>36</v>
      </c>
      <c r="C10" s="54">
        <v>4551</v>
      </c>
      <c r="D10" s="54">
        <v>4690</v>
      </c>
      <c r="E10" s="54">
        <v>4934</v>
      </c>
      <c r="F10" s="54">
        <v>4833</v>
      </c>
      <c r="G10" s="54">
        <v>5341</v>
      </c>
      <c r="H10" s="54">
        <v>5287</v>
      </c>
      <c r="I10" s="54">
        <v>5235</v>
      </c>
      <c r="J10" s="16"/>
      <c r="K10" s="5"/>
    </row>
    <row r="11" spans="1:17">
      <c r="A11" s="33"/>
      <c r="B11" s="55"/>
      <c r="C11" s="15"/>
      <c r="D11" s="56"/>
      <c r="E11" s="56"/>
      <c r="F11" s="56"/>
      <c r="G11" s="56"/>
      <c r="H11" s="56"/>
      <c r="I11" s="56"/>
      <c r="J11" s="16"/>
      <c r="K11" s="5"/>
    </row>
    <row r="12" spans="1:17">
      <c r="A12" s="57" t="s">
        <v>37</v>
      </c>
      <c r="B12" s="58" t="s">
        <v>1</v>
      </c>
      <c r="C12" s="59">
        <v>1661</v>
      </c>
      <c r="D12" s="59">
        <v>1408</v>
      </c>
      <c r="E12" s="59">
        <v>1487</v>
      </c>
      <c r="F12" s="59">
        <v>6260</v>
      </c>
      <c r="G12" s="59">
        <v>1298</v>
      </c>
      <c r="H12" s="59">
        <v>706</v>
      </c>
      <c r="I12" s="59">
        <v>569</v>
      </c>
      <c r="J12" s="16"/>
      <c r="K12" s="5"/>
    </row>
    <row r="13" spans="1:17">
      <c r="A13" s="33" t="s">
        <v>38</v>
      </c>
      <c r="B13" s="34" t="s">
        <v>35</v>
      </c>
      <c r="C13" s="15">
        <v>106</v>
      </c>
      <c r="D13" s="15">
        <v>106</v>
      </c>
      <c r="E13" s="15">
        <v>110</v>
      </c>
      <c r="F13" s="15" t="s">
        <v>46</v>
      </c>
      <c r="G13" s="15">
        <v>128</v>
      </c>
      <c r="H13" s="15">
        <v>125</v>
      </c>
      <c r="I13" s="15">
        <v>93</v>
      </c>
      <c r="J13" s="16"/>
      <c r="K13" s="5"/>
    </row>
    <row r="14" spans="1:17">
      <c r="A14" s="52" t="s">
        <v>39</v>
      </c>
      <c r="B14" s="53" t="s">
        <v>1</v>
      </c>
      <c r="C14" s="54">
        <v>419</v>
      </c>
      <c r="D14" s="54">
        <v>237</v>
      </c>
      <c r="E14" s="54">
        <v>123</v>
      </c>
      <c r="F14" s="54">
        <v>1186</v>
      </c>
      <c r="G14" s="54">
        <v>397</v>
      </c>
      <c r="H14" s="54">
        <v>210</v>
      </c>
      <c r="I14" s="54">
        <v>146</v>
      </c>
      <c r="J14" s="16"/>
      <c r="K14" s="5"/>
    </row>
    <row r="15" spans="1:17">
      <c r="A15" s="33"/>
      <c r="B15" s="34"/>
      <c r="C15" s="15"/>
      <c r="D15" s="56"/>
      <c r="E15" s="56"/>
      <c r="F15" s="56"/>
      <c r="G15" s="56"/>
      <c r="H15" s="56"/>
      <c r="I15" s="56"/>
      <c r="J15" s="16"/>
      <c r="K15" s="5"/>
    </row>
    <row r="16" spans="1:17">
      <c r="A16" s="57" t="s">
        <v>10</v>
      </c>
      <c r="B16" s="58" t="s">
        <v>40</v>
      </c>
      <c r="C16" s="60">
        <v>571.5</v>
      </c>
      <c r="D16" s="60">
        <v>416.6</v>
      </c>
      <c r="E16" s="60">
        <v>657.1</v>
      </c>
      <c r="F16" s="60">
        <v>2218.1999999999998</v>
      </c>
      <c r="G16" s="60">
        <v>582.70000000000005</v>
      </c>
      <c r="H16" s="60">
        <v>416.1</v>
      </c>
      <c r="I16" s="60">
        <v>408.7</v>
      </c>
      <c r="J16" s="16"/>
      <c r="K16" s="5"/>
    </row>
    <row r="17" spans="1:11">
      <c r="A17" s="33" t="s">
        <v>2</v>
      </c>
      <c r="B17" s="34" t="s">
        <v>40</v>
      </c>
      <c r="C17" s="61">
        <v>213</v>
      </c>
      <c r="D17" s="61">
        <v>91.7</v>
      </c>
      <c r="E17" s="61">
        <v>194.8</v>
      </c>
      <c r="F17" s="61">
        <v>420.4</v>
      </c>
      <c r="G17" s="61">
        <v>178.3</v>
      </c>
      <c r="H17" s="61">
        <v>107.7</v>
      </c>
      <c r="I17" s="61">
        <v>92.1</v>
      </c>
      <c r="J17" s="16"/>
      <c r="K17" s="5"/>
    </row>
    <row r="18" spans="1:11">
      <c r="A18" s="33" t="s">
        <v>41</v>
      </c>
      <c r="B18" s="34" t="s">
        <v>40</v>
      </c>
      <c r="C18" s="61">
        <v>127.3</v>
      </c>
      <c r="D18" s="61">
        <v>79.8</v>
      </c>
      <c r="E18" s="61">
        <v>91.5</v>
      </c>
      <c r="F18" s="61">
        <v>333</v>
      </c>
      <c r="G18" s="61">
        <v>202.3</v>
      </c>
      <c r="H18" s="61">
        <v>115.7</v>
      </c>
      <c r="I18" s="61">
        <v>103.6</v>
      </c>
      <c r="J18" s="16"/>
      <c r="K18" s="5"/>
    </row>
    <row r="19" spans="1:11">
      <c r="A19" s="33" t="s">
        <v>14</v>
      </c>
      <c r="B19" s="34" t="s">
        <v>40</v>
      </c>
      <c r="C19" s="61">
        <v>163</v>
      </c>
      <c r="D19" s="61">
        <v>45.2</v>
      </c>
      <c r="E19" s="61">
        <v>128.5</v>
      </c>
      <c r="F19" s="61">
        <v>215.7</v>
      </c>
      <c r="G19" s="61">
        <v>118.6</v>
      </c>
      <c r="H19" s="61">
        <v>42.7</v>
      </c>
      <c r="I19" s="61">
        <v>27.4</v>
      </c>
      <c r="J19" s="16"/>
      <c r="K19" s="5"/>
    </row>
    <row r="20" spans="1:11">
      <c r="A20" s="52" t="s">
        <v>42</v>
      </c>
      <c r="B20" s="53" t="s">
        <v>40</v>
      </c>
      <c r="C20" s="62">
        <v>77.2</v>
      </c>
      <c r="D20" s="62">
        <v>33.299999999999997</v>
      </c>
      <c r="E20" s="62">
        <v>25.1</v>
      </c>
      <c r="F20" s="62">
        <v>128.30000000000001</v>
      </c>
      <c r="G20" s="62">
        <v>142.6</v>
      </c>
      <c r="H20" s="62">
        <v>50.6</v>
      </c>
      <c r="I20" s="62">
        <v>38.9</v>
      </c>
      <c r="J20" s="16"/>
      <c r="K20" s="5"/>
    </row>
    <row r="21" spans="1:11">
      <c r="A21" s="33"/>
      <c r="B21" s="55"/>
      <c r="C21" s="61"/>
      <c r="D21" s="63"/>
      <c r="E21" s="64"/>
      <c r="F21" s="64"/>
      <c r="G21" s="64"/>
      <c r="H21" s="64"/>
      <c r="I21" s="64"/>
      <c r="J21" s="16"/>
      <c r="K21" s="5"/>
    </row>
    <row r="22" spans="1:11">
      <c r="A22" s="57" t="s">
        <v>3</v>
      </c>
      <c r="B22" s="58" t="s">
        <v>40</v>
      </c>
      <c r="C22" s="60">
        <v>59.3</v>
      </c>
      <c r="D22" s="60">
        <v>97.7</v>
      </c>
      <c r="E22" s="60">
        <v>124.4</v>
      </c>
      <c r="F22" s="60">
        <v>445.2</v>
      </c>
      <c r="G22" s="60">
        <v>159.5</v>
      </c>
      <c r="H22" s="60">
        <v>180.6</v>
      </c>
      <c r="I22" s="60">
        <v>199.9</v>
      </c>
      <c r="J22" s="16"/>
      <c r="K22" s="5"/>
    </row>
    <row r="23" spans="1:11">
      <c r="A23" s="33" t="s">
        <v>7</v>
      </c>
      <c r="B23" s="34" t="s">
        <v>40</v>
      </c>
      <c r="C23" s="61">
        <v>268.10000000000002</v>
      </c>
      <c r="D23" s="61">
        <v>303.10000000000002</v>
      </c>
      <c r="E23" s="61">
        <v>-41.3</v>
      </c>
      <c r="F23" s="61">
        <v>508.7</v>
      </c>
      <c r="G23" s="61">
        <v>71.2</v>
      </c>
      <c r="H23" s="61">
        <v>61.9</v>
      </c>
      <c r="I23" s="61">
        <v>16</v>
      </c>
      <c r="J23" s="16"/>
      <c r="K23" s="5"/>
    </row>
    <row r="24" spans="1:11">
      <c r="A24" s="33" t="s">
        <v>13</v>
      </c>
      <c r="B24" s="34" t="s">
        <v>40</v>
      </c>
      <c r="C24" s="61">
        <v>3636.5</v>
      </c>
      <c r="D24" s="61">
        <v>3783.3</v>
      </c>
      <c r="E24" s="61">
        <v>4175.2</v>
      </c>
      <c r="F24" s="61">
        <v>3969.9</v>
      </c>
      <c r="G24" s="61">
        <v>3975.8</v>
      </c>
      <c r="H24" s="61">
        <v>4102.8999999999996</v>
      </c>
      <c r="I24" s="61">
        <v>4243.2</v>
      </c>
      <c r="J24" s="16"/>
      <c r="K24" s="5"/>
    </row>
    <row r="25" spans="1:11">
      <c r="A25" s="33" t="s">
        <v>5</v>
      </c>
      <c r="B25" s="34" t="s">
        <v>40</v>
      </c>
      <c r="C25" s="61">
        <v>2766.9</v>
      </c>
      <c r="D25" s="61">
        <v>3077.9</v>
      </c>
      <c r="E25" s="61">
        <v>3606.1</v>
      </c>
      <c r="F25" s="61">
        <v>3120.1</v>
      </c>
      <c r="G25" s="61">
        <v>2921.8</v>
      </c>
      <c r="H25" s="61">
        <v>2834.1</v>
      </c>
      <c r="I25" s="61">
        <v>2723.6</v>
      </c>
      <c r="J25" s="16"/>
      <c r="K25" s="5"/>
    </row>
    <row r="26" spans="1:11">
      <c r="A26" s="52" t="s">
        <v>6</v>
      </c>
      <c r="B26" s="53" t="s">
        <v>40</v>
      </c>
      <c r="C26" s="62">
        <v>599.70000000000005</v>
      </c>
      <c r="D26" s="62">
        <v>435.7</v>
      </c>
      <c r="E26" s="62">
        <v>608.1</v>
      </c>
      <c r="F26" s="62">
        <v>774.1</v>
      </c>
      <c r="G26" s="62">
        <v>866.4</v>
      </c>
      <c r="H26" s="62">
        <v>1278.0999999999999</v>
      </c>
      <c r="I26" s="62">
        <v>1211.0999999999999</v>
      </c>
      <c r="J26" s="16"/>
      <c r="K26" s="5"/>
    </row>
    <row r="27" spans="1:11">
      <c r="A27" s="33"/>
      <c r="B27" s="55"/>
      <c r="C27" s="61"/>
      <c r="D27" s="63"/>
      <c r="E27" s="64"/>
      <c r="F27" s="64"/>
      <c r="G27" s="64"/>
      <c r="H27" s="64"/>
      <c r="I27" s="64"/>
      <c r="J27" s="16"/>
      <c r="K27" s="5"/>
    </row>
    <row r="28" spans="1:11">
      <c r="A28" s="57" t="s">
        <v>43</v>
      </c>
      <c r="B28" s="58" t="s">
        <v>8</v>
      </c>
      <c r="C28" s="60">
        <v>1.3</v>
      </c>
      <c r="D28" s="60">
        <v>0.9</v>
      </c>
      <c r="E28" s="60">
        <v>1</v>
      </c>
      <c r="F28" s="60">
        <v>1.8</v>
      </c>
      <c r="G28" s="60">
        <v>2.2000000000000002</v>
      </c>
      <c r="H28" s="60">
        <v>3.1</v>
      </c>
      <c r="I28" s="60">
        <v>4</v>
      </c>
      <c r="J28" s="16"/>
      <c r="K28" s="5"/>
    </row>
    <row r="29" spans="1:11">
      <c r="A29" s="33" t="s">
        <v>44</v>
      </c>
      <c r="B29" s="34" t="s">
        <v>0</v>
      </c>
      <c r="C29" s="61">
        <v>9.8000000000000007</v>
      </c>
      <c r="D29" s="61">
        <v>10.8</v>
      </c>
      <c r="E29" s="63">
        <v>13.7</v>
      </c>
      <c r="F29" s="61">
        <v>6.9</v>
      </c>
      <c r="G29" s="61">
        <v>5.6</v>
      </c>
      <c r="H29" s="61">
        <v>5.9</v>
      </c>
      <c r="I29" s="61">
        <v>3.2</v>
      </c>
      <c r="J29" s="16"/>
      <c r="K29" s="5"/>
    </row>
    <row r="30" spans="1:11">
      <c r="A30" s="52" t="s">
        <v>9</v>
      </c>
      <c r="B30" s="53" t="s">
        <v>0</v>
      </c>
      <c r="C30" s="62">
        <v>37.299999999999997</v>
      </c>
      <c r="D30" s="62">
        <v>22.1</v>
      </c>
      <c r="E30" s="65">
        <v>29.7</v>
      </c>
      <c r="F30" s="62">
        <v>19</v>
      </c>
      <c r="G30" s="62">
        <v>30.6</v>
      </c>
      <c r="H30" s="62">
        <v>25.9</v>
      </c>
      <c r="I30" s="62">
        <v>22.5</v>
      </c>
      <c r="J30" s="16"/>
      <c r="K30" s="5"/>
    </row>
    <row r="31" spans="1:11">
      <c r="A31" s="4"/>
      <c r="C31" s="6"/>
      <c r="D31" s="14"/>
      <c r="E31" s="6"/>
      <c r="F31" s="6"/>
      <c r="G31" s="6"/>
      <c r="H31" s="6"/>
      <c r="I31" s="6"/>
    </row>
    <row r="32" spans="1:11">
      <c r="E32" s="8"/>
      <c r="F32" s="13"/>
      <c r="I32" s="8"/>
    </row>
  </sheetData>
  <dataConsolidate/>
  <pageMargins left="0.23622047244094491" right="0.23622047244094491" top="0.74803149606299213" bottom="0.74803149606299213" header="0" footer="0"/>
  <pageSetup paperSize="9" scale="81" orientation="landscape" r:id="rId1"/>
  <customProperties>
    <customPr name="EpmWorksheetKeyString_GUID" r:id="rId2"/>
  </customProperties>
  <ignoredErrors>
    <ignoredError sqref="F9 F13" numberStoredAsText="1"/>
  </ignoredErrors>
  <drawing r:id="rId3"/>
  <legacyDrawing r:id="rId4"/>
  <controls>
    <mc:AlternateContent xmlns:mc="http://schemas.openxmlformats.org/markup-compatibility/2006">
      <mc:Choice Requires="x14">
        <control shapeId="1025" r:id="rId5" name="MultipleReportManagerInfo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5" name="MultipleReportManagerInfotb1"/>
      </mc:Fallback>
    </mc:AlternateContent>
    <mc:AlternateContent xmlns:mc="http://schemas.openxmlformats.org/markup-compatibility/2006">
      <mc:Choice Requires="x14">
        <control shapeId="1026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7" name="ConnectionDescriptorsInfotb1"/>
      </mc:Fallback>
    </mc:AlternateContent>
    <mc:AlternateContent xmlns:mc="http://schemas.openxmlformats.org/markup-compatibility/2006">
      <mc:Choice Requires="x14">
        <control shapeId="1027" r:id="rId9" name="AnalyzerDynReport000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9" name="AnalyzerDynReport000tb1"/>
      </mc:Fallback>
    </mc:AlternateContent>
    <mc:AlternateContent xmlns:mc="http://schemas.openxmlformats.org/markup-compatibility/2006">
      <mc:Choice Requires="x14">
        <control shapeId="1028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11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25"/>
  <sheetViews>
    <sheetView showGridLines="0" zoomScale="90" zoomScaleNormal="90" workbookViewId="0"/>
  </sheetViews>
  <sheetFormatPr defaultColWidth="9.140625" defaultRowHeight="12.75"/>
  <cols>
    <col min="1" max="1" width="32.85546875" style="1" customWidth="1"/>
    <col min="2" max="8" width="9.42578125" style="1" customWidth="1"/>
    <col min="9" max="16384" width="9.140625" style="1"/>
  </cols>
  <sheetData>
    <row r="1" spans="1:15" ht="12" customHeight="1"/>
    <row r="2" spans="1:15" ht="12" customHeight="1"/>
    <row r="3" spans="1:15" ht="12" customHeight="1"/>
    <row r="4" spans="1:15" ht="12" customHeight="1" thickBot="1"/>
    <row r="5" spans="1:15" s="2" customFormat="1" ht="19.5" thickTop="1">
      <c r="A5" s="82" t="s">
        <v>18</v>
      </c>
      <c r="B5" s="82"/>
      <c r="C5" s="82"/>
      <c r="D5" s="82"/>
      <c r="E5" s="82"/>
      <c r="F5" s="82"/>
      <c r="G5" s="82"/>
      <c r="H5" s="82"/>
      <c r="N5" s="1"/>
      <c r="O5" s="1"/>
    </row>
    <row r="6" spans="1:15" s="2" customFormat="1" ht="30.75" thickBot="1">
      <c r="A6" s="17" t="s">
        <v>17</v>
      </c>
      <c r="B6" s="18" t="str">
        <f>'Key Figures'!C6</f>
        <v>Q1 
2022</v>
      </c>
      <c r="C6" s="18" t="str">
        <f>'Key Figures'!D6</f>
        <v>Q2 
2022</v>
      </c>
      <c r="D6" s="18" t="str">
        <f>'Key Figures'!E6</f>
        <v>Q3 
2022</v>
      </c>
      <c r="E6" s="18">
        <f>'Key Figures'!F6</f>
        <v>2022</v>
      </c>
      <c r="F6" s="18" t="str">
        <f>'Key Figures'!G6</f>
        <v>Q1 
2023</v>
      </c>
      <c r="G6" s="18" t="str">
        <f>'Key Figures'!H6</f>
        <v>Q2 
2023</v>
      </c>
      <c r="H6" s="18" t="str">
        <f>'Key Figures'!I6</f>
        <v>Q3 
2023</v>
      </c>
      <c r="N6" s="1"/>
      <c r="O6" s="1"/>
    </row>
    <row r="7" spans="1:15" s="3" customFormat="1" ht="15.75" customHeight="1" thickTop="1">
      <c r="A7" s="19" t="s">
        <v>53</v>
      </c>
      <c r="B7" s="31">
        <v>4915.6833397800001</v>
      </c>
      <c r="C7" s="31">
        <v>5017.6380093400003</v>
      </c>
      <c r="D7" s="31">
        <v>5719.0131046899996</v>
      </c>
      <c r="E7" s="31">
        <v>5506.2195894899996</v>
      </c>
      <c r="F7" s="31">
        <v>5422.1139896599998</v>
      </c>
      <c r="G7" s="31">
        <v>5528.2491819899997</v>
      </c>
      <c r="H7" s="31">
        <v>5098.6848910200006</v>
      </c>
    </row>
    <row r="8" spans="1:15" s="3" customFormat="1" ht="15.75" customHeight="1">
      <c r="A8" s="21" t="s">
        <v>19</v>
      </c>
      <c r="B8" s="31">
        <v>1279.15383778</v>
      </c>
      <c r="C8" s="31">
        <v>1265.8216472199999</v>
      </c>
      <c r="D8" s="31">
        <v>1543.8321555</v>
      </c>
      <c r="E8" s="31">
        <v>1536.3646555799999</v>
      </c>
      <c r="F8" s="31">
        <v>1446.3504692000001</v>
      </c>
      <c r="G8" s="31">
        <v>1425.30473203</v>
      </c>
      <c r="H8" s="31">
        <v>855.47051750999901</v>
      </c>
    </row>
    <row r="9" spans="1:15" ht="15.75" customHeight="1">
      <c r="A9" s="22" t="s">
        <v>20</v>
      </c>
      <c r="B9" s="30">
        <v>305.82817422000005</v>
      </c>
      <c r="C9" s="30">
        <v>436.98981836000002</v>
      </c>
      <c r="D9" s="30">
        <v>379.72003579</v>
      </c>
      <c r="E9" s="30">
        <v>280.53419561999999</v>
      </c>
      <c r="F9" s="30">
        <v>233.63658293</v>
      </c>
      <c r="G9" s="30">
        <v>409.20434904000001</v>
      </c>
      <c r="H9" s="30">
        <v>142.71104700000001</v>
      </c>
    </row>
    <row r="10" spans="1:15" ht="15.75" customHeight="1">
      <c r="A10" s="22" t="s">
        <v>54</v>
      </c>
      <c r="B10" s="30">
        <v>275.25667092000003</v>
      </c>
      <c r="C10" s="30">
        <v>255.19499049999999</v>
      </c>
      <c r="D10" s="30">
        <v>299.71945704000001</v>
      </c>
      <c r="E10" s="30">
        <v>343.40305595000001</v>
      </c>
      <c r="F10" s="30">
        <v>288.16765172000004</v>
      </c>
      <c r="G10" s="30">
        <v>224.59656769</v>
      </c>
      <c r="H10" s="30">
        <v>229.12344869</v>
      </c>
    </row>
    <row r="11" spans="1:15" ht="15.75" customHeight="1">
      <c r="A11" s="22" t="s">
        <v>55</v>
      </c>
      <c r="B11" s="30">
        <v>143.83360705999999</v>
      </c>
      <c r="C11" s="30">
        <v>163.62052030000001</v>
      </c>
      <c r="D11" s="30">
        <v>298.25674677000001</v>
      </c>
      <c r="E11" s="30">
        <v>206.60846856999999</v>
      </c>
      <c r="F11" s="30">
        <v>206.21971938999999</v>
      </c>
      <c r="G11" s="30">
        <v>233.73155266000001</v>
      </c>
      <c r="H11" s="30">
        <v>266.87149177999993</v>
      </c>
    </row>
    <row r="12" spans="1:15" ht="15.75" customHeight="1">
      <c r="A12" s="22" t="s">
        <v>56</v>
      </c>
      <c r="B12" s="30">
        <v>554.23538557999996</v>
      </c>
      <c r="C12" s="30">
        <v>410.01631806</v>
      </c>
      <c r="D12" s="30">
        <v>566.13591589999987</v>
      </c>
      <c r="E12" s="30">
        <v>705.8189354399999</v>
      </c>
      <c r="F12" s="30">
        <v>718.3265151600001</v>
      </c>
      <c r="G12" s="30">
        <v>557.77226263999989</v>
      </c>
      <c r="H12" s="30">
        <v>216.76453003999904</v>
      </c>
    </row>
    <row r="13" spans="1:15" ht="15.75" customHeight="1">
      <c r="A13" s="21" t="s">
        <v>13</v>
      </c>
      <c r="B13" s="31">
        <v>3636.5295019999999</v>
      </c>
      <c r="C13" s="31">
        <v>3751.8163621199997</v>
      </c>
      <c r="D13" s="31">
        <v>4175.1809491900003</v>
      </c>
      <c r="E13" s="31">
        <v>3969.85493391</v>
      </c>
      <c r="F13" s="31">
        <v>3975.7635204600001</v>
      </c>
      <c r="G13" s="31">
        <v>4102.9444499600004</v>
      </c>
      <c r="H13" s="31">
        <v>4243.2143735099999</v>
      </c>
    </row>
    <row r="14" spans="1:15" ht="15.75" customHeight="1">
      <c r="A14" s="19" t="s">
        <v>57</v>
      </c>
      <c r="B14" s="31">
        <v>4915.6833397800001</v>
      </c>
      <c r="C14" s="31">
        <v>5017.6380093400003</v>
      </c>
      <c r="D14" s="31">
        <v>5719.0131046899996</v>
      </c>
      <c r="E14" s="31">
        <v>5506.2195894899996</v>
      </c>
      <c r="F14" s="31">
        <v>5422.1139896599998</v>
      </c>
      <c r="G14" s="31">
        <v>5528.2491819899997</v>
      </c>
      <c r="H14" s="31">
        <v>5098.6848910200097</v>
      </c>
    </row>
    <row r="15" spans="1:15" ht="15.75" customHeight="1">
      <c r="A15" s="21" t="s">
        <v>58</v>
      </c>
      <c r="B15" s="31">
        <v>2148.8112630999999</v>
      </c>
      <c r="C15" s="31">
        <v>1979.0086098199999</v>
      </c>
      <c r="D15" s="31">
        <v>2112.9474352000002</v>
      </c>
      <c r="E15" s="31">
        <v>2386.1348386100003</v>
      </c>
      <c r="F15" s="31">
        <v>2500.2651037099999</v>
      </c>
      <c r="G15" s="31">
        <v>2694.1121145300003</v>
      </c>
      <c r="H15" s="31">
        <v>2375.1076263300001</v>
      </c>
    </row>
    <row r="16" spans="1:15" ht="15.75" customHeight="1">
      <c r="A16" s="22" t="s">
        <v>59</v>
      </c>
      <c r="B16" s="30">
        <v>121.65865698</v>
      </c>
      <c r="C16" s="30">
        <v>113.90412975</v>
      </c>
      <c r="D16" s="30">
        <v>128.88396964</v>
      </c>
      <c r="E16" s="30">
        <v>182.21487690000001</v>
      </c>
      <c r="F16" s="30">
        <v>141.79565041000001</v>
      </c>
      <c r="G16" s="30">
        <v>149.33543426</v>
      </c>
      <c r="H16" s="30">
        <v>186.28574669999998</v>
      </c>
    </row>
    <row r="17" spans="1:8" ht="15.75" customHeight="1">
      <c r="A17" s="26" t="s">
        <v>21</v>
      </c>
      <c r="B17" s="31">
        <v>905.56204529000001</v>
      </c>
      <c r="C17" s="31">
        <v>872.65454990000001</v>
      </c>
      <c r="D17" s="31">
        <v>987.77833665999992</v>
      </c>
      <c r="E17" s="31">
        <v>1054.6369047400001</v>
      </c>
      <c r="F17" s="31">
        <v>1099.99895947</v>
      </c>
      <c r="G17" s="31">
        <v>1687.30019032</v>
      </c>
      <c r="H17" s="31">
        <v>1353.7652587600001</v>
      </c>
    </row>
    <row r="18" spans="1:8" ht="15.75" customHeight="1">
      <c r="A18" s="27" t="s">
        <v>24</v>
      </c>
      <c r="B18" s="30">
        <v>108.10097327</v>
      </c>
      <c r="C18" s="30">
        <v>41.233598060000006</v>
      </c>
      <c r="D18" s="30">
        <v>548.09223228999997</v>
      </c>
      <c r="E18" s="30">
        <v>605.59856620000005</v>
      </c>
      <c r="F18" s="30">
        <v>654.20921669000006</v>
      </c>
      <c r="G18" s="30">
        <v>741.96210889999998</v>
      </c>
      <c r="H18" s="30">
        <v>244.91220579</v>
      </c>
    </row>
    <row r="19" spans="1:8" ht="15.75" customHeight="1">
      <c r="A19" s="27" t="s">
        <v>60</v>
      </c>
      <c r="B19" s="30">
        <v>797.46107201999996</v>
      </c>
      <c r="C19" s="30">
        <v>831.42095184000004</v>
      </c>
      <c r="D19" s="30">
        <v>439.68610437000001</v>
      </c>
      <c r="E19" s="30">
        <v>449.03833854000004</v>
      </c>
      <c r="F19" s="30">
        <v>445.78974277999998</v>
      </c>
      <c r="G19" s="30">
        <v>945.33808141999998</v>
      </c>
      <c r="H19" s="30">
        <v>1108.8530529700001</v>
      </c>
    </row>
    <row r="20" spans="1:8" ht="15.75" customHeight="1">
      <c r="A20" s="22" t="s">
        <v>23</v>
      </c>
      <c r="B20" s="30">
        <v>325.14208227</v>
      </c>
      <c r="C20" s="30">
        <v>224.77477197999997</v>
      </c>
      <c r="D20" s="30">
        <v>336.07857030000002</v>
      </c>
      <c r="E20" s="30">
        <v>458.68522804000003</v>
      </c>
      <c r="F20" s="30">
        <v>534.57674165000003</v>
      </c>
      <c r="G20" s="30">
        <v>143.29265565</v>
      </c>
      <c r="H20" s="30">
        <v>173.02194947000001</v>
      </c>
    </row>
    <row r="21" spans="1:8" ht="15.75" customHeight="1">
      <c r="A21" s="22" t="s">
        <v>22</v>
      </c>
      <c r="B21" s="30">
        <v>308.92932429000001</v>
      </c>
      <c r="C21" s="30">
        <v>317.55476186999999</v>
      </c>
      <c r="D21" s="30">
        <v>329.16777696000003</v>
      </c>
      <c r="E21" s="30">
        <v>351.62130674000002</v>
      </c>
      <c r="F21" s="30">
        <v>363.84754903999999</v>
      </c>
      <c r="G21" s="30">
        <v>376.87369843999994</v>
      </c>
      <c r="H21" s="30">
        <v>384.37345307000004</v>
      </c>
    </row>
    <row r="22" spans="1:8" ht="15.75" customHeight="1">
      <c r="A22" s="22" t="s">
        <v>61</v>
      </c>
      <c r="B22" s="30">
        <v>487.51915427</v>
      </c>
      <c r="C22" s="30">
        <v>450.12039631999994</v>
      </c>
      <c r="D22" s="30">
        <v>331.0387816400002</v>
      </c>
      <c r="E22" s="30">
        <v>338.97652219000008</v>
      </c>
      <c r="F22" s="30">
        <v>360.0462031400001</v>
      </c>
      <c r="G22" s="30">
        <v>337.31013586000034</v>
      </c>
      <c r="H22" s="30">
        <v>277.66121833000017</v>
      </c>
    </row>
    <row r="23" spans="1:8" ht="15.75" customHeight="1">
      <c r="A23" s="19" t="s">
        <v>5</v>
      </c>
      <c r="B23" s="31">
        <v>2766.8720766799997</v>
      </c>
      <c r="C23" s="31">
        <v>3038.6293995199999</v>
      </c>
      <c r="D23" s="31">
        <v>3606.0656694899999</v>
      </c>
      <c r="E23" s="31">
        <v>3120.0847508800002</v>
      </c>
      <c r="F23" s="31">
        <v>2921.8488859499998</v>
      </c>
      <c r="G23" s="31">
        <v>2834.1370674600003</v>
      </c>
      <c r="H23" s="31">
        <v>2723.57726469001</v>
      </c>
    </row>
    <row r="24" spans="1:8" ht="15">
      <c r="A24" s="28"/>
      <c r="B24" s="28"/>
      <c r="C24" s="28"/>
      <c r="D24" s="28"/>
      <c r="E24" s="23"/>
      <c r="F24" s="28"/>
      <c r="G24" s="28"/>
      <c r="H24" s="28"/>
    </row>
    <row r="25" spans="1:8">
      <c r="B25" s="9"/>
      <c r="C25" s="9"/>
      <c r="D25" s="9"/>
      <c r="E25" s="9"/>
      <c r="F25" s="9"/>
      <c r="G25" s="9"/>
      <c r="H25" s="9"/>
    </row>
  </sheetData>
  <mergeCells count="1">
    <mergeCell ref="A5:H5"/>
  </mergeCells>
  <conditionalFormatting sqref="G9:H23">
    <cfRule type="containsBlanks" priority="1" stopIfTrue="1">
      <formula>LEN(TRIM(G9))=0</formula>
    </cfRule>
    <cfRule type="expression" dxfId="0" priority="2">
      <formula>noformula</formula>
    </cfRule>
  </conditionalFormatting>
  <pageMargins left="0.23622047244094491" right="0.23622047244094491" top="0.74803149606299213" bottom="0.74803149606299213" header="0" footer="0"/>
  <pageSetup paperSize="9" scale="78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0"/>
  <sheetViews>
    <sheetView showGridLines="0" zoomScale="90" zoomScaleNormal="90" workbookViewId="0"/>
  </sheetViews>
  <sheetFormatPr defaultColWidth="9.140625" defaultRowHeight="12.75"/>
  <cols>
    <col min="1" max="1" width="39.5703125" style="1" customWidth="1"/>
    <col min="2" max="8" width="8.7109375" style="1" customWidth="1"/>
    <col min="9" max="16384" width="9.140625" style="1"/>
  </cols>
  <sheetData>
    <row r="1" spans="1:10" ht="12" customHeight="1"/>
    <row r="2" spans="1:10" ht="12" customHeight="1"/>
    <row r="3" spans="1:10" ht="12" customHeight="1"/>
    <row r="4" spans="1:10" ht="12" customHeight="1" thickBot="1"/>
    <row r="5" spans="1:10" ht="19.5" thickTop="1">
      <c r="A5" s="39" t="s">
        <v>16</v>
      </c>
      <c r="B5" s="7"/>
      <c r="C5" s="7"/>
      <c r="D5" s="7"/>
      <c r="E5" s="7"/>
      <c r="F5" s="7"/>
      <c r="G5" s="7"/>
      <c r="H5" s="7"/>
    </row>
    <row r="6" spans="1:10" s="2" customFormat="1" ht="30" customHeight="1" thickBot="1">
      <c r="A6" s="17" t="s">
        <v>17</v>
      </c>
      <c r="B6" s="32" t="str">
        <f>'Key Figures'!C6</f>
        <v>Q1 
2022</v>
      </c>
      <c r="C6" s="32" t="str">
        <f>'Key Figures'!D6</f>
        <v>Q2 
2022</v>
      </c>
      <c r="D6" s="32" t="str">
        <f>'Key Figures'!E6</f>
        <v>Q3 
2022</v>
      </c>
      <c r="E6" s="32">
        <f>'Key Figures'!F6</f>
        <v>2022</v>
      </c>
      <c r="F6" s="32" t="str">
        <f>'Key Figures'!G6</f>
        <v>Q1 
2023</v>
      </c>
      <c r="G6" s="32" t="str">
        <f>'Key Figures'!H6</f>
        <v>Q2 
2023</v>
      </c>
      <c r="H6" s="32" t="str">
        <f>'Key Figures'!I6</f>
        <v>Q3 
2023</v>
      </c>
    </row>
    <row r="7" spans="1:10" s="2" customFormat="1" ht="15.75" customHeight="1" thickTop="1">
      <c r="A7" s="35" t="s">
        <v>10</v>
      </c>
      <c r="B7" s="66">
        <v>571.4766010999989</v>
      </c>
      <c r="C7" s="66">
        <v>393.06055598</v>
      </c>
      <c r="D7" s="66">
        <v>657.08480512000006</v>
      </c>
      <c r="E7" s="66">
        <v>2218.2431710599999</v>
      </c>
      <c r="F7" s="66">
        <v>582.68000020999898</v>
      </c>
      <c r="G7" s="66">
        <v>416.11366160000097</v>
      </c>
      <c r="H7" s="66">
        <v>408.71754586000003</v>
      </c>
    </row>
    <row r="8" spans="1:10" ht="15.75" customHeight="1">
      <c r="A8" s="36" t="s">
        <v>62</v>
      </c>
      <c r="B8" s="29">
        <v>144.93523899000002</v>
      </c>
      <c r="C8" s="29">
        <v>70.821929780000005</v>
      </c>
      <c r="D8" s="29">
        <v>218.94715698999994</v>
      </c>
      <c r="E8" s="29">
        <v>385.35224065000011</v>
      </c>
      <c r="F8" s="29">
        <v>116.02004017000104</v>
      </c>
      <c r="G8" s="29">
        <v>111.90593216999997</v>
      </c>
      <c r="H8" s="29">
        <v>243.91929796000005</v>
      </c>
    </row>
    <row r="9" spans="1:10" ht="15.75" customHeight="1">
      <c r="A9" s="37" t="s">
        <v>63</v>
      </c>
      <c r="B9" s="66">
        <v>503.38163787000002</v>
      </c>
      <c r="C9" s="66">
        <v>377.05325938000004</v>
      </c>
      <c r="D9" s="66">
        <v>681.20162041000003</v>
      </c>
      <c r="E9" s="66">
        <v>2183.2285995500001</v>
      </c>
      <c r="F9" s="66">
        <v>520.39493429000004</v>
      </c>
      <c r="G9" s="66">
        <v>420.31566002999995</v>
      </c>
      <c r="H9" s="66">
        <v>560.49137279000013</v>
      </c>
    </row>
    <row r="10" spans="1:10" ht="15.75" customHeight="1">
      <c r="A10" s="36" t="s">
        <v>64</v>
      </c>
      <c r="B10" s="29">
        <v>181.59838155</v>
      </c>
      <c r="C10" s="29">
        <v>47.955502109999905</v>
      </c>
      <c r="D10" s="29">
        <v>289.82347852999999</v>
      </c>
      <c r="E10" s="29">
        <v>671.56109762000006</v>
      </c>
      <c r="F10" s="29">
        <v>128.58381581999998</v>
      </c>
      <c r="G10" s="29">
        <v>116.33549757999999</v>
      </c>
      <c r="H10" s="29">
        <v>148.6616464</v>
      </c>
      <c r="J10" s="9"/>
    </row>
    <row r="11" spans="1:10" ht="15.75" customHeight="1">
      <c r="A11" s="36" t="s">
        <v>65</v>
      </c>
      <c r="B11" s="29">
        <v>17.671019210000001</v>
      </c>
      <c r="C11" s="29">
        <v>20.199904489999998</v>
      </c>
      <c r="D11" s="29">
        <v>20.090944390000001</v>
      </c>
      <c r="E11" s="29">
        <v>73.148947109999995</v>
      </c>
      <c r="F11" s="29">
        <v>11.08725336</v>
      </c>
      <c r="G11" s="29">
        <v>8.77580077</v>
      </c>
      <c r="H11" s="29">
        <v>10.000261890000001</v>
      </c>
    </row>
    <row r="12" spans="1:10" ht="15.75" customHeight="1">
      <c r="A12" s="38" t="s">
        <v>66</v>
      </c>
      <c r="B12" s="29">
        <v>96.598328299999991</v>
      </c>
      <c r="C12" s="29">
        <v>92.873152159999989</v>
      </c>
      <c r="D12" s="29">
        <v>112.79367216</v>
      </c>
      <c r="E12" s="29">
        <v>428.69182582000002</v>
      </c>
      <c r="F12" s="29">
        <v>73.455926939999998</v>
      </c>
      <c r="G12" s="29">
        <v>39.422747579999999</v>
      </c>
      <c r="H12" s="29">
        <v>32.430255000000002</v>
      </c>
    </row>
    <row r="13" spans="1:10" ht="15.75" customHeight="1">
      <c r="A13" s="36" t="s">
        <v>67</v>
      </c>
      <c r="B13" s="29">
        <v>6.7127464400000001</v>
      </c>
      <c r="C13" s="29">
        <v>-1.2325321200000001</v>
      </c>
      <c r="D13" s="29">
        <v>-7.12543639</v>
      </c>
      <c r="E13" s="29">
        <v>-5.3261004600000001</v>
      </c>
      <c r="F13" s="29">
        <v>-6.4333947599999997</v>
      </c>
      <c r="G13" s="29">
        <v>-10.679905189999999</v>
      </c>
      <c r="H13" s="29">
        <v>-11.29034006</v>
      </c>
    </row>
    <row r="14" spans="1:10" ht="15.75" customHeight="1">
      <c r="A14" s="36" t="s">
        <v>68</v>
      </c>
      <c r="B14" s="29">
        <v>200.80116237000004</v>
      </c>
      <c r="C14" s="29">
        <v>217.25723274000015</v>
      </c>
      <c r="D14" s="29">
        <v>265.61896172000002</v>
      </c>
      <c r="E14" s="29">
        <v>1015.15282946</v>
      </c>
      <c r="F14" s="29">
        <v>313.70133293000004</v>
      </c>
      <c r="G14" s="29">
        <v>266.46151928999996</v>
      </c>
      <c r="H14" s="29">
        <v>380.68954956000016</v>
      </c>
    </row>
    <row r="15" spans="1:10" ht="15.75" customHeight="1">
      <c r="A15" s="35" t="s">
        <v>69</v>
      </c>
      <c r="B15" s="66">
        <v>213.03020221999898</v>
      </c>
      <c r="C15" s="66">
        <v>86.829226379999795</v>
      </c>
      <c r="D15" s="66">
        <v>194.83034169999999</v>
      </c>
      <c r="E15" s="66">
        <v>420.36681216000005</v>
      </c>
      <c r="F15" s="66">
        <v>178.30510609000001</v>
      </c>
      <c r="G15" s="66">
        <v>107.70393374000099</v>
      </c>
      <c r="H15" s="66">
        <v>92.145471029999896</v>
      </c>
    </row>
    <row r="16" spans="1:10" ht="15.75" customHeight="1">
      <c r="A16" s="35" t="s">
        <v>70</v>
      </c>
      <c r="B16" s="66">
        <v>127.30256520999897</v>
      </c>
      <c r="C16" s="66">
        <v>78.842260799999792</v>
      </c>
      <c r="D16" s="66">
        <v>91.475860579999988</v>
      </c>
      <c r="E16" s="66">
        <v>332.96970215000005</v>
      </c>
      <c r="F16" s="66">
        <v>202.33076336000002</v>
      </c>
      <c r="G16" s="66">
        <v>115.65721995000099</v>
      </c>
      <c r="H16" s="66">
        <v>103.6492569699999</v>
      </c>
    </row>
    <row r="17" spans="1:8" ht="15.75" customHeight="1">
      <c r="A17" s="38" t="s">
        <v>71</v>
      </c>
      <c r="B17" s="29">
        <v>43.597522329999997</v>
      </c>
      <c r="C17" s="29">
        <v>43.936678669999999</v>
      </c>
      <c r="D17" s="29">
        <v>44.692433630000004</v>
      </c>
      <c r="E17" s="29">
        <v>177.13888331999999</v>
      </c>
      <c r="F17" s="29">
        <v>45.67328354</v>
      </c>
      <c r="G17" s="29">
        <v>46.159141990000002</v>
      </c>
      <c r="H17" s="29">
        <v>47.140325279999999</v>
      </c>
    </row>
    <row r="18" spans="1:8" s="3" customFormat="1" ht="15.75" customHeight="1">
      <c r="A18" s="35" t="s">
        <v>72</v>
      </c>
      <c r="B18" s="66">
        <v>169.43267988999997</v>
      </c>
      <c r="C18" s="66">
        <v>42.892547710000201</v>
      </c>
      <c r="D18" s="66">
        <v>150.13790806999998</v>
      </c>
      <c r="E18" s="66">
        <v>243.22792884</v>
      </c>
      <c r="F18" s="66">
        <v>132.63182254999899</v>
      </c>
      <c r="G18" s="66">
        <v>61.544791750000904</v>
      </c>
      <c r="H18" s="66">
        <v>45.005145749999905</v>
      </c>
    </row>
    <row r="19" spans="1:8" ht="15.75" customHeight="1">
      <c r="A19" s="36" t="s">
        <v>73</v>
      </c>
      <c r="B19" s="29">
        <v>-5.91918905</v>
      </c>
      <c r="C19" s="29">
        <v>-5.7085168299999998</v>
      </c>
      <c r="D19" s="29">
        <v>-5.5059318899999994</v>
      </c>
      <c r="E19" s="29">
        <v>-20.122516059999999</v>
      </c>
      <c r="F19" s="29">
        <v>-9.0638836800000107</v>
      </c>
      <c r="G19" s="29">
        <v>-4.8393794100000003</v>
      </c>
      <c r="H19" s="29">
        <v>-10.348235650000001</v>
      </c>
    </row>
    <row r="20" spans="1:8" ht="15.75" customHeight="1">
      <c r="A20" s="36" t="s">
        <v>74</v>
      </c>
      <c r="B20" s="29">
        <v>0.16352062000000001</v>
      </c>
      <c r="C20" s="29">
        <v>-1.8149133899999998</v>
      </c>
      <c r="D20" s="29">
        <v>1.36072021</v>
      </c>
      <c r="E20" s="29">
        <v>1.88296614</v>
      </c>
      <c r="F20" s="29">
        <v>0.21742317</v>
      </c>
      <c r="G20" s="29">
        <v>1.3086601</v>
      </c>
      <c r="H20" s="29">
        <v>-2.40108006</v>
      </c>
    </row>
    <row r="21" spans="1:8" ht="15.75" customHeight="1">
      <c r="A21" s="36" t="s">
        <v>75</v>
      </c>
      <c r="B21" s="29">
        <v>0</v>
      </c>
      <c r="C21" s="29">
        <v>0.63917027999999998</v>
      </c>
      <c r="D21" s="29">
        <v>6.7671660000000008E-2</v>
      </c>
      <c r="E21" s="29">
        <v>0.70684193999999989</v>
      </c>
      <c r="F21" s="29">
        <v>0</v>
      </c>
      <c r="G21" s="29">
        <v>0</v>
      </c>
      <c r="H21" s="29">
        <v>2.4114340000000001E-2</v>
      </c>
    </row>
    <row r="22" spans="1:8" ht="15.75" customHeight="1">
      <c r="A22" s="35" t="s">
        <v>76</v>
      </c>
      <c r="B22" s="66">
        <v>163.67701145999999</v>
      </c>
      <c r="C22" s="66">
        <v>36.008287770000202</v>
      </c>
      <c r="D22" s="66">
        <v>146.06036804999999</v>
      </c>
      <c r="E22" s="66">
        <v>225.69522086000001</v>
      </c>
      <c r="F22" s="66">
        <v>123.78536203999899</v>
      </c>
      <c r="G22" s="66">
        <v>58.014072440000902</v>
      </c>
      <c r="H22" s="66">
        <v>32.279944379999904</v>
      </c>
    </row>
    <row r="23" spans="1:8" ht="15.75" customHeight="1">
      <c r="A23" s="36" t="s">
        <v>77</v>
      </c>
      <c r="B23" s="29">
        <v>0.71932488999999999</v>
      </c>
      <c r="C23" s="29">
        <v>20.804492620000001</v>
      </c>
      <c r="D23" s="29">
        <v>17.610145230000001</v>
      </c>
      <c r="E23" s="29">
        <v>9.9995672300000091</v>
      </c>
      <c r="F23" s="29">
        <v>5.2184259199999996</v>
      </c>
      <c r="G23" s="29">
        <v>15.35169121</v>
      </c>
      <c r="H23" s="29">
        <v>4.8902115500000001</v>
      </c>
    </row>
    <row r="24" spans="1:8" ht="15.75" customHeight="1">
      <c r="A24" s="35" t="s">
        <v>14</v>
      </c>
      <c r="B24" s="66">
        <v>162.95768656999999</v>
      </c>
      <c r="C24" s="66">
        <v>15.2037951500002</v>
      </c>
      <c r="D24" s="66">
        <v>128.45022281999999</v>
      </c>
      <c r="E24" s="66">
        <v>215.69565362999901</v>
      </c>
      <c r="F24" s="66">
        <v>118.56693611999901</v>
      </c>
      <c r="G24" s="66">
        <v>42.662381230000896</v>
      </c>
      <c r="H24" s="66">
        <v>27.3897328299999</v>
      </c>
    </row>
    <row r="25" spans="1:8" s="3" customFormat="1" ht="15.75" customHeight="1">
      <c r="A25" s="35" t="s">
        <v>78</v>
      </c>
      <c r="B25" s="66">
        <v>77.230049559999983</v>
      </c>
      <c r="C25" s="66">
        <v>7.2168295700002005</v>
      </c>
      <c r="D25" s="66">
        <v>25.095741699999991</v>
      </c>
      <c r="E25" s="66">
        <v>128.29854361999901</v>
      </c>
      <c r="F25" s="66">
        <v>142.59259338999902</v>
      </c>
      <c r="G25" s="66">
        <v>50.615667440000898</v>
      </c>
      <c r="H25" s="66">
        <v>38.893518769999908</v>
      </c>
    </row>
    <row r="28" spans="1:8">
      <c r="B28" s="9"/>
      <c r="C28" s="9"/>
      <c r="D28" s="9"/>
      <c r="E28" s="9"/>
      <c r="F28" s="9"/>
      <c r="G28" s="9"/>
      <c r="H28" s="9"/>
    </row>
    <row r="29" spans="1:8">
      <c r="B29" s="9"/>
      <c r="C29" s="9"/>
      <c r="D29" s="9"/>
      <c r="E29" s="9"/>
      <c r="F29" s="9"/>
      <c r="G29" s="9"/>
      <c r="H29" s="9"/>
    </row>
    <row r="30" spans="1:8">
      <c r="B30" s="9"/>
      <c r="C30" s="9"/>
      <c r="D30" s="9"/>
      <c r="E30" s="9"/>
      <c r="F30" s="9"/>
      <c r="G30" s="9"/>
      <c r="H30" s="9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EpmWorksheetKeyString_GUID" r:id="rId2"/>
    <customPr name="FPMExcelClientCellBasedFunctionStatus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56"/>
  <sheetViews>
    <sheetView showGridLines="0" zoomScale="90" zoomScaleNormal="90" workbookViewId="0"/>
  </sheetViews>
  <sheetFormatPr defaultColWidth="9.140625" defaultRowHeight="15"/>
  <cols>
    <col min="1" max="1" width="63.7109375" style="28" customWidth="1"/>
    <col min="2" max="8" width="8.7109375" style="28" customWidth="1"/>
    <col min="9" max="16384" width="9.140625" style="28"/>
  </cols>
  <sheetData>
    <row r="1" spans="1:8" ht="12" customHeight="1"/>
    <row r="2" spans="1:8" ht="12" customHeight="1"/>
    <row r="3" spans="1:8" ht="12" customHeight="1"/>
    <row r="4" spans="1:8" ht="12" customHeight="1" thickBot="1"/>
    <row r="5" spans="1:8" s="67" customFormat="1" ht="18" customHeight="1" thickTop="1">
      <c r="A5" s="82" t="s">
        <v>25</v>
      </c>
      <c r="B5" s="82"/>
      <c r="C5" s="82"/>
      <c r="D5" s="82"/>
      <c r="E5" s="82"/>
      <c r="F5" s="82"/>
      <c r="G5" s="82"/>
      <c r="H5" s="82"/>
    </row>
    <row r="6" spans="1:8" s="67" customFormat="1" ht="29.25" customHeight="1" thickBot="1">
      <c r="A6" s="17" t="s">
        <v>17</v>
      </c>
      <c r="B6" s="32" t="str">
        <f>'Key Figures'!C6</f>
        <v>Q1 
2022</v>
      </c>
      <c r="C6" s="32" t="str">
        <f>'Key Figures'!D6</f>
        <v>Q2 
2022</v>
      </c>
      <c r="D6" s="32" t="str">
        <f>'Key Figures'!E6</f>
        <v>Q3 
2022</v>
      </c>
      <c r="E6" s="32">
        <f>'Key Figures'!F6</f>
        <v>2022</v>
      </c>
      <c r="F6" s="32" t="str">
        <f>'Key Figures'!G6</f>
        <v>Q1 
2023</v>
      </c>
      <c r="G6" s="32" t="str">
        <f>'Key Figures'!H6</f>
        <v>Q2 
2023</v>
      </c>
      <c r="H6" s="32" t="str">
        <f>'Key Figures'!I6</f>
        <v>Q3 
2023</v>
      </c>
    </row>
    <row r="7" spans="1:8" s="20" customFormat="1" ht="15.75" customHeight="1" thickTop="1">
      <c r="A7" s="48" t="s">
        <v>26</v>
      </c>
      <c r="B7" s="29">
        <v>270.04618346999899</v>
      </c>
      <c r="C7" s="29">
        <v>308.69694250999999</v>
      </c>
      <c r="D7" s="29">
        <v>-21.622251409999997</v>
      </c>
      <c r="E7" s="29">
        <v>538.55815519999805</v>
      </c>
      <c r="F7" s="29">
        <v>86.409193000001409</v>
      </c>
      <c r="G7" s="29">
        <v>81.562457990000112</v>
      </c>
      <c r="H7" s="29">
        <v>49.929325749999606</v>
      </c>
    </row>
    <row r="8" spans="1:8" ht="15.75" customHeight="1">
      <c r="A8" s="46" t="s">
        <v>79</v>
      </c>
      <c r="B8" s="68">
        <v>-1.2238124099999999</v>
      </c>
      <c r="C8" s="69">
        <v>-1.0074810199999999</v>
      </c>
      <c r="D8" s="69">
        <v>-14.66763368</v>
      </c>
      <c r="E8" s="69">
        <v>-18.52769073</v>
      </c>
      <c r="F8" s="69">
        <v>-12.705655849999999</v>
      </c>
      <c r="G8" s="69">
        <v>-6.8590756299999995</v>
      </c>
      <c r="H8" s="69">
        <v>-29.29792385</v>
      </c>
    </row>
    <row r="9" spans="1:8" ht="15.75" customHeight="1">
      <c r="A9" s="46" t="s">
        <v>80</v>
      </c>
      <c r="B9" s="68">
        <v>5.5188150000000401E-2</v>
      </c>
      <c r="C9" s="69">
        <v>-3.4726089999999203E-2</v>
      </c>
      <c r="D9" s="69">
        <v>2.05147099999991E-2</v>
      </c>
      <c r="E9" s="69">
        <v>0.76335947999999998</v>
      </c>
      <c r="F9" s="69">
        <v>0.87445793999999999</v>
      </c>
      <c r="G9" s="69">
        <v>1.3884308000000001</v>
      </c>
      <c r="H9" s="69">
        <v>5.3448782599999998</v>
      </c>
    </row>
    <row r="10" spans="1:8" ht="15.75" customHeight="1">
      <c r="A10" s="46" t="s">
        <v>81</v>
      </c>
      <c r="B10" s="68">
        <v>-0.74739305</v>
      </c>
      <c r="C10" s="69">
        <v>-4.5443357100000004</v>
      </c>
      <c r="D10" s="69">
        <v>-5.0529506500000005</v>
      </c>
      <c r="E10" s="69">
        <v>-12.088122779999999</v>
      </c>
      <c r="F10" s="69">
        <v>-0.53363499999999997</v>
      </c>
      <c r="G10" s="69">
        <v>-14.22890561</v>
      </c>
      <c r="H10" s="69">
        <v>-9.9707875500000007</v>
      </c>
    </row>
    <row r="11" spans="1:8" s="20" customFormat="1" ht="15.75" customHeight="1">
      <c r="A11" s="50" t="s">
        <v>82</v>
      </c>
      <c r="B11" s="70">
        <v>268.13016615999902</v>
      </c>
      <c r="C11" s="71">
        <v>303.11039969000001</v>
      </c>
      <c r="D11" s="71">
        <v>-41.322321029999998</v>
      </c>
      <c r="E11" s="71">
        <v>508.70570116999801</v>
      </c>
      <c r="F11" s="71">
        <v>74.044360090001405</v>
      </c>
      <c r="G11" s="71">
        <v>61.862907550000109</v>
      </c>
      <c r="H11" s="71">
        <v>16.005492609999603</v>
      </c>
    </row>
    <row r="12" spans="1:8" s="20" customFormat="1" ht="15.75" customHeight="1">
      <c r="A12" s="48" t="s">
        <v>83</v>
      </c>
      <c r="B12" s="68">
        <v>-103.15484613</v>
      </c>
      <c r="C12" s="69">
        <v>-81.667723900000013</v>
      </c>
      <c r="D12" s="69">
        <v>-124.21837422</v>
      </c>
      <c r="E12" s="69">
        <v>-453.52853374</v>
      </c>
      <c r="F12" s="69">
        <v>-161.234768860001</v>
      </c>
      <c r="G12" s="69">
        <v>-159.32232737999999</v>
      </c>
      <c r="H12" s="69">
        <v>-187.26995431999998</v>
      </c>
    </row>
    <row r="13" spans="1:8" s="20" customFormat="1" ht="15.75" customHeight="1">
      <c r="A13" s="48" t="s">
        <v>97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-245</v>
      </c>
      <c r="H13" s="69">
        <v>245</v>
      </c>
    </row>
    <row r="14" spans="1:8" ht="15.75" customHeight="1">
      <c r="A14" s="48" t="s">
        <v>84</v>
      </c>
      <c r="B14" s="68">
        <v>1.95026575</v>
      </c>
      <c r="C14" s="69">
        <v>3.0499800000000001E-2</v>
      </c>
      <c r="D14" s="69">
        <v>-0.22110674</v>
      </c>
      <c r="E14" s="69">
        <v>2.9119593199999998</v>
      </c>
      <c r="F14" s="69">
        <v>0.14265153</v>
      </c>
      <c r="G14" s="69">
        <v>8.2158339999999996E-2</v>
      </c>
      <c r="H14" s="69">
        <v>-0.19730882999999999</v>
      </c>
    </row>
    <row r="15" spans="1:8" s="20" customFormat="1" ht="15.75" customHeight="1">
      <c r="A15" s="46" t="s">
        <v>85</v>
      </c>
      <c r="B15" s="68">
        <v>3.7066411100000001</v>
      </c>
      <c r="C15" s="69">
        <v>0</v>
      </c>
      <c r="D15" s="69">
        <v>0.19038172</v>
      </c>
      <c r="E15" s="69">
        <v>6.5440886300000001</v>
      </c>
      <c r="F15" s="69">
        <v>1</v>
      </c>
      <c r="G15" s="69">
        <v>2.1351782200000002</v>
      </c>
      <c r="H15" s="69">
        <v>4.8471500000000001E-2</v>
      </c>
    </row>
    <row r="16" spans="1:8" ht="15.75" customHeight="1">
      <c r="A16" s="46" t="s">
        <v>30</v>
      </c>
      <c r="B16" s="68">
        <v>1.4943536599999998</v>
      </c>
      <c r="C16" s="69">
        <v>0</v>
      </c>
      <c r="D16" s="69">
        <v>6.2317660000000004E-2</v>
      </c>
      <c r="E16" s="69">
        <v>1.55667132</v>
      </c>
      <c r="F16" s="69">
        <v>0</v>
      </c>
      <c r="G16" s="69">
        <v>1.5884675500000001</v>
      </c>
      <c r="H16" s="69">
        <v>2.4114340000000001E-2</v>
      </c>
    </row>
    <row r="17" spans="1:8" s="20" customFormat="1" ht="15.75" customHeight="1">
      <c r="A17" s="48" t="s">
        <v>31</v>
      </c>
      <c r="B17" s="68">
        <v>-9.3358432600000096</v>
      </c>
      <c r="C17" s="69">
        <v>0</v>
      </c>
      <c r="D17" s="69">
        <v>-3.5320642799999997</v>
      </c>
      <c r="E17" s="69">
        <v>-14.092772289999999</v>
      </c>
      <c r="F17" s="69">
        <v>-3.3062535400000002</v>
      </c>
      <c r="G17" s="69">
        <v>0</v>
      </c>
      <c r="H17" s="69">
        <v>0</v>
      </c>
    </row>
    <row r="18" spans="1:8" ht="15.75" customHeight="1">
      <c r="A18" s="46" t="s">
        <v>86</v>
      </c>
      <c r="B18" s="68">
        <v>0</v>
      </c>
      <c r="C18" s="69">
        <v>0</v>
      </c>
      <c r="D18" s="69">
        <v>-7.1115970000000001E-2</v>
      </c>
      <c r="E18" s="69">
        <v>-7.1115970000000001E-2</v>
      </c>
      <c r="F18" s="69">
        <v>0</v>
      </c>
      <c r="G18" s="69">
        <v>0</v>
      </c>
      <c r="H18" s="69">
        <v>-0.13191429000000002</v>
      </c>
    </row>
    <row r="19" spans="1:8" ht="15.75" customHeight="1">
      <c r="A19" s="46" t="s">
        <v>87</v>
      </c>
      <c r="B19" s="68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</row>
    <row r="20" spans="1:8" ht="15.75" customHeight="1">
      <c r="A20" s="46" t="s">
        <v>88</v>
      </c>
      <c r="B20" s="68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</row>
    <row r="21" spans="1:8" ht="15.75" customHeight="1">
      <c r="A21" s="46" t="s">
        <v>89</v>
      </c>
      <c r="B21" s="68">
        <v>0</v>
      </c>
      <c r="C21" s="69">
        <v>0.71818000000000004</v>
      </c>
      <c r="D21" s="69">
        <v>5.3540000000000003E-3</v>
      </c>
      <c r="E21" s="69">
        <v>0.72353400000000001</v>
      </c>
      <c r="F21" s="69">
        <v>0</v>
      </c>
      <c r="G21" s="69">
        <v>0</v>
      </c>
      <c r="H21" s="69">
        <v>0</v>
      </c>
    </row>
    <row r="22" spans="1:8" s="20" customFormat="1" ht="15.75" customHeight="1">
      <c r="A22" s="50" t="s">
        <v>90</v>
      </c>
      <c r="B22" s="70">
        <v>-105.33942887000001</v>
      </c>
      <c r="C22" s="71">
        <v>-80.919044099999994</v>
      </c>
      <c r="D22" s="71">
        <v>-127.78460783</v>
      </c>
      <c r="E22" s="71">
        <v>-455.95616873</v>
      </c>
      <c r="F22" s="71">
        <v>-163.39837087000097</v>
      </c>
      <c r="G22" s="71">
        <v>-400.51652326999999</v>
      </c>
      <c r="H22" s="71">
        <v>57.504072259999894</v>
      </c>
    </row>
    <row r="23" spans="1:8" ht="15.75" customHeight="1">
      <c r="A23" s="46" t="s">
        <v>32</v>
      </c>
      <c r="B23" s="68">
        <v>0</v>
      </c>
      <c r="C23" s="69">
        <v>40</v>
      </c>
      <c r="D23" s="69">
        <v>130</v>
      </c>
      <c r="E23" s="69">
        <v>340</v>
      </c>
      <c r="F23" s="69">
        <v>50.51</v>
      </c>
      <c r="G23" s="69">
        <v>770</v>
      </c>
      <c r="H23" s="69">
        <v>190</v>
      </c>
    </row>
    <row r="24" spans="1:8" ht="15.75" customHeight="1">
      <c r="A24" s="46" t="s">
        <v>91</v>
      </c>
      <c r="B24" s="68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-500</v>
      </c>
    </row>
    <row r="25" spans="1:8" ht="15.75" customHeight="1">
      <c r="A25" s="46" t="s">
        <v>27</v>
      </c>
      <c r="B25" s="68">
        <v>-54.642857149999998</v>
      </c>
      <c r="C25" s="69">
        <v>-75.026793790000013</v>
      </c>
      <c r="D25" s="69">
        <v>-17.83969351</v>
      </c>
      <c r="E25" s="69">
        <v>-253.19590612000002</v>
      </c>
      <c r="F25" s="69">
        <v>-7.6471751599999997</v>
      </c>
      <c r="G25" s="69">
        <v>-174.03959841999998</v>
      </c>
      <c r="H25" s="69">
        <v>-29.500811519999999</v>
      </c>
    </row>
    <row r="26" spans="1:8" ht="15.75" customHeight="1">
      <c r="A26" s="46" t="s">
        <v>92</v>
      </c>
      <c r="B26" s="68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</row>
    <row r="27" spans="1:8" ht="15.75" customHeight="1">
      <c r="A27" s="46" t="s">
        <v>93</v>
      </c>
      <c r="B27" s="68">
        <v>-0.2715265</v>
      </c>
      <c r="C27" s="69">
        <v>-0.23696479000000001</v>
      </c>
      <c r="D27" s="69">
        <v>-0.32316020000000001</v>
      </c>
      <c r="E27" s="69">
        <v>-1.2052984099999999</v>
      </c>
      <c r="F27" s="69">
        <v>-0.40642675</v>
      </c>
      <c r="G27" s="69">
        <v>-0.28729425999800001</v>
      </c>
      <c r="H27" s="69">
        <v>-0.50205538999999999</v>
      </c>
    </row>
    <row r="28" spans="1:8" ht="15.75" customHeight="1">
      <c r="A28" s="46" t="s">
        <v>94</v>
      </c>
      <c r="B28" s="68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</row>
    <row r="29" spans="1:8" ht="15.75" customHeight="1">
      <c r="A29" s="46" t="s">
        <v>33</v>
      </c>
      <c r="B29" s="68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</row>
    <row r="30" spans="1:8" ht="15.75" customHeight="1">
      <c r="A30" s="46" t="s">
        <v>29</v>
      </c>
      <c r="B30" s="68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</row>
    <row r="31" spans="1:8" ht="15.75" customHeight="1">
      <c r="A31" s="46" t="s">
        <v>28</v>
      </c>
      <c r="B31" s="68">
        <v>0</v>
      </c>
      <c r="C31" s="69">
        <v>-55.76595287</v>
      </c>
      <c r="D31" s="69">
        <v>0</v>
      </c>
      <c r="E31" s="69">
        <v>-55.76595287</v>
      </c>
      <c r="F31" s="69">
        <v>0</v>
      </c>
      <c r="G31" s="69">
        <v>-81.451725480000007</v>
      </c>
      <c r="H31" s="69">
        <v>0</v>
      </c>
    </row>
    <row r="32" spans="1:8" s="20" customFormat="1" ht="15.75" customHeight="1">
      <c r="A32" s="51" t="s">
        <v>95</v>
      </c>
      <c r="B32" s="70">
        <v>-54.914383649999898</v>
      </c>
      <c r="C32" s="71">
        <v>-91.029711450000008</v>
      </c>
      <c r="D32" s="71">
        <v>111.83714629000001</v>
      </c>
      <c r="E32" s="71">
        <v>29.832842600000003</v>
      </c>
      <c r="F32" s="71">
        <v>42.4563980900001</v>
      </c>
      <c r="G32" s="71">
        <v>514.22138184000198</v>
      </c>
      <c r="H32" s="71">
        <v>-340.00286691000002</v>
      </c>
    </row>
    <row r="33" spans="1:8" s="20" customFormat="1" ht="15.75" customHeight="1">
      <c r="A33" s="51" t="s">
        <v>96</v>
      </c>
      <c r="B33" s="70">
        <v>107.876353639999</v>
      </c>
      <c r="C33" s="71">
        <v>131.16164413999999</v>
      </c>
      <c r="D33" s="71">
        <v>-57.269782570000004</v>
      </c>
      <c r="E33" s="71">
        <v>82.582375039997899</v>
      </c>
      <c r="F33" s="71">
        <v>-46.897612689999399</v>
      </c>
      <c r="G33" s="71">
        <v>175.56776612000303</v>
      </c>
      <c r="H33" s="71">
        <v>-266.49330204000103</v>
      </c>
    </row>
    <row r="34" spans="1:8" s="20" customFormat="1">
      <c r="A34" s="49"/>
      <c r="B34" s="72"/>
      <c r="C34" s="73"/>
      <c r="D34" s="25"/>
      <c r="E34" s="73"/>
      <c r="F34" s="73"/>
      <c r="G34" s="74"/>
      <c r="H34" s="74"/>
    </row>
    <row r="35" spans="1:8">
      <c r="C35" s="25"/>
      <c r="D35" s="75"/>
      <c r="E35" s="75"/>
      <c r="F35" s="75"/>
      <c r="G35" s="75"/>
      <c r="H35" s="75"/>
    </row>
    <row r="36" spans="1:8" s="20" customFormat="1">
      <c r="A36" s="45"/>
      <c r="B36" s="24"/>
      <c r="C36" s="76"/>
      <c r="D36" s="76"/>
      <c r="E36" s="76"/>
      <c r="F36" s="25"/>
      <c r="G36" s="25"/>
      <c r="H36" s="25"/>
    </row>
    <row r="37" spans="1:8">
      <c r="A37" s="46"/>
      <c r="B37" s="77"/>
      <c r="C37" s="76"/>
      <c r="D37" s="76"/>
      <c r="E37" s="76"/>
      <c r="F37" s="76"/>
      <c r="G37" s="76"/>
      <c r="H37" s="76"/>
    </row>
    <row r="38" spans="1:8">
      <c r="A38" s="46"/>
      <c r="B38" s="77"/>
      <c r="C38" s="76"/>
      <c r="D38" s="76"/>
      <c r="E38" s="76"/>
      <c r="F38" s="76"/>
      <c r="G38" s="76"/>
      <c r="H38" s="76"/>
    </row>
    <row r="39" spans="1:8">
      <c r="A39" s="46"/>
      <c r="B39" s="77"/>
      <c r="C39" s="76"/>
      <c r="D39" s="76"/>
      <c r="E39" s="76"/>
      <c r="F39" s="76"/>
      <c r="G39" s="76"/>
      <c r="H39" s="76"/>
    </row>
    <row r="40" spans="1:8">
      <c r="A40" s="46"/>
      <c r="B40" s="77"/>
      <c r="C40" s="78"/>
      <c r="D40" s="76"/>
      <c r="E40" s="76"/>
      <c r="F40" s="76"/>
      <c r="G40" s="78"/>
      <c r="H40" s="78"/>
    </row>
    <row r="41" spans="1:8">
      <c r="A41" s="46"/>
      <c r="B41" s="79"/>
      <c r="C41" s="76"/>
      <c r="D41" s="76"/>
      <c r="E41" s="76"/>
      <c r="F41" s="78"/>
      <c r="G41" s="78"/>
      <c r="H41" s="78"/>
    </row>
    <row r="42" spans="1:8">
      <c r="A42" s="46"/>
      <c r="B42" s="77"/>
      <c r="C42" s="76"/>
      <c r="D42" s="76"/>
      <c r="E42" s="75"/>
      <c r="F42" s="76"/>
      <c r="G42" s="76"/>
      <c r="H42" s="76"/>
    </row>
    <row r="43" spans="1:8">
      <c r="A43" s="46"/>
      <c r="B43" s="77"/>
      <c r="C43" s="76"/>
      <c r="D43" s="76"/>
      <c r="E43" s="76"/>
      <c r="F43" s="76"/>
      <c r="G43" s="76"/>
      <c r="H43" s="76"/>
    </row>
    <row r="44" spans="1:8">
      <c r="A44" s="46"/>
      <c r="B44" s="77"/>
      <c r="C44" s="76"/>
      <c r="D44" s="76"/>
      <c r="E44" s="76"/>
      <c r="F44" s="76"/>
      <c r="G44" s="76"/>
      <c r="H44" s="76"/>
    </row>
    <row r="45" spans="1:8">
      <c r="A45" s="46"/>
      <c r="B45" s="77"/>
      <c r="C45" s="76"/>
      <c r="D45" s="76"/>
      <c r="E45" s="76"/>
      <c r="F45" s="76"/>
      <c r="G45" s="76"/>
      <c r="H45" s="76"/>
    </row>
    <row r="46" spans="1:8" s="20" customFormat="1">
      <c r="A46" s="46"/>
      <c r="B46" s="77"/>
      <c r="C46" s="76"/>
      <c r="D46" s="76"/>
      <c r="E46" s="76"/>
      <c r="F46" s="76"/>
      <c r="G46" s="76"/>
      <c r="H46" s="76"/>
    </row>
    <row r="47" spans="1:8">
      <c r="A47" s="46"/>
      <c r="B47" s="77"/>
      <c r="C47" s="76"/>
      <c r="D47" s="76"/>
      <c r="E47" s="76"/>
      <c r="F47" s="76"/>
      <c r="G47" s="76"/>
      <c r="H47" s="76"/>
    </row>
    <row r="48" spans="1:8" s="20" customFormat="1">
      <c r="A48" s="47"/>
      <c r="B48" s="80"/>
      <c r="C48" s="81"/>
      <c r="D48" s="81"/>
      <c r="E48" s="81"/>
      <c r="F48" s="81"/>
      <c r="G48" s="81"/>
      <c r="H48" s="81"/>
    </row>
    <row r="49" spans="1:8">
      <c r="A49" s="48"/>
      <c r="B49" s="79"/>
      <c r="C49" s="78"/>
      <c r="D49" s="78"/>
      <c r="E49" s="78"/>
      <c r="F49" s="78"/>
      <c r="G49" s="78"/>
      <c r="H49" s="78"/>
    </row>
    <row r="50" spans="1:8" s="20" customFormat="1">
      <c r="A50" s="49"/>
      <c r="B50" s="80"/>
      <c r="C50" s="81"/>
      <c r="D50" s="81"/>
      <c r="E50" s="81"/>
      <c r="F50" s="73"/>
      <c r="G50" s="73"/>
      <c r="H50" s="73"/>
    </row>
    <row r="51" spans="1:8">
      <c r="B51" s="77"/>
      <c r="C51" s="76"/>
      <c r="D51" s="76"/>
      <c r="E51" s="76"/>
      <c r="F51" s="75"/>
      <c r="G51" s="75"/>
      <c r="H51" s="75"/>
    </row>
    <row r="52" spans="1:8">
      <c r="A52" s="20"/>
      <c r="B52" s="80"/>
      <c r="C52" s="81"/>
      <c r="D52" s="81"/>
      <c r="E52" s="81"/>
      <c r="F52" s="81"/>
      <c r="G52" s="81"/>
      <c r="H52" s="81"/>
    </row>
    <row r="53" spans="1:8">
      <c r="B53" s="77"/>
      <c r="C53" s="76"/>
      <c r="D53" s="76"/>
      <c r="E53" s="76"/>
      <c r="F53" s="75"/>
      <c r="G53" s="75"/>
      <c r="H53" s="75"/>
    </row>
    <row r="54" spans="1:8" s="20" customFormat="1">
      <c r="A54" s="46"/>
      <c r="B54" s="77"/>
      <c r="C54" s="76"/>
      <c r="D54" s="76"/>
      <c r="E54" s="76"/>
      <c r="F54" s="76"/>
      <c r="G54" s="76"/>
      <c r="H54" s="76"/>
    </row>
    <row r="55" spans="1:8">
      <c r="A55" s="46"/>
      <c r="B55" s="77"/>
      <c r="C55" s="76"/>
      <c r="D55" s="76"/>
      <c r="E55" s="76"/>
      <c r="F55" s="76"/>
      <c r="G55" s="76"/>
      <c r="H55" s="76"/>
    </row>
    <row r="56" spans="1:8">
      <c r="A56" s="49"/>
      <c r="B56" s="80"/>
      <c r="C56" s="81"/>
      <c r="D56" s="81"/>
      <c r="E56" s="81"/>
      <c r="F56" s="81"/>
      <c r="G56" s="81"/>
      <c r="H56" s="81"/>
    </row>
  </sheetData>
  <mergeCells count="1">
    <mergeCell ref="A5:H5"/>
  </mergeCells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34" max="16383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9B4DFDE2E0041B54A5E4A0210C2BA" ma:contentTypeVersion="11" ma:contentTypeDescription="Create a new document." ma:contentTypeScope="" ma:versionID="1bb1b1aacd2f60acd333bdf165acd942">
  <xsd:schema xmlns:xsd="http://www.w3.org/2001/XMLSchema" xmlns:xs="http://www.w3.org/2001/XMLSchema" xmlns:p="http://schemas.microsoft.com/office/2006/metadata/properties" xmlns:ns2="02e6ab76-64d4-43bb-91f6-2233607c9dc1" xmlns:ns3="684e2450-d8f2-40d2-b519-bf03d38723c5" targetNamespace="http://schemas.microsoft.com/office/2006/metadata/properties" ma:root="true" ma:fieldsID="86219efca826e5eba805a04e7bb32060" ns2:_="" ns3:_="">
    <xsd:import namespace="02e6ab76-64d4-43bb-91f6-2233607c9dc1"/>
    <xsd:import namespace="684e2450-d8f2-40d2-b519-bf03d387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ab76-64d4-43bb-91f6-2233607c9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e2450-d8f2-40d2-b519-bf03d3872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31B9C0-D06D-4A9D-86C7-E9D6CA96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6ab76-64d4-43bb-91f6-2233607c9dc1"/>
    <ds:schemaRef ds:uri="684e2450-d8f2-40d2-b519-bf03d3872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5EEBE4-C3ED-4FA5-AD84-29B5D50DA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23546-9BD4-4F5D-AC74-84BADB97B71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84e2450-d8f2-40d2-b519-bf03d38723c5"/>
    <ds:schemaRef ds:uri="http://purl.org/dc/terms/"/>
    <ds:schemaRef ds:uri="02e6ab76-64d4-43bb-91f6-2233607c9dc1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Key Figures</vt:lpstr>
      <vt:lpstr>Financial Position</vt:lpstr>
      <vt:lpstr>Income Statement</vt:lpstr>
      <vt:lpstr>Cash Flows</vt:lpstr>
      <vt:lpstr>'Cash Flows'!Print_Area</vt:lpstr>
      <vt:lpstr>'Financial Position'!Print_Area</vt:lpstr>
      <vt:lpstr>'Income Statement'!Print_Area</vt:lpstr>
      <vt:lpstr>'Key Figures'!Print_Area</vt:lpstr>
      <vt:lpstr>'Cash Flows'!Print_Titles</vt:lpstr>
      <vt:lpstr>'Financial Position'!Print_Titles</vt:lpstr>
      <vt:lpstr>'Income Statement'!Print_Titles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Martin-Leo.Kisand@energia.ee</dc:creator>
  <cp:lastModifiedBy>Kristiin-Marleen Sulg</cp:lastModifiedBy>
  <cp:lastPrinted>2017-05-31T06:18:19Z</cp:lastPrinted>
  <dcterms:created xsi:type="dcterms:W3CDTF">2012-10-02T11:30:28Z</dcterms:created>
  <dcterms:modified xsi:type="dcterms:W3CDTF">2023-11-02T13:15:30Z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0x0101004269B4DFDE2E0041B54A5E4A0210C2BA</vt:lpwstr>
  </property>
</Properties>
</file>